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O:\Investor Relations\Filings\2025\3Q25\"/>
    </mc:Choice>
  </mc:AlternateContent>
  <xr:revisionPtr revIDLastSave="0" documentId="13_ncr:1_{A483F665-F03A-4D65-AB1C-52C003630018}" xr6:coauthVersionLast="47" xr6:coauthVersionMax="47" xr10:uidLastSave="{00000000-0000-0000-0000-000000000000}"/>
  <bookViews>
    <workbookView xWindow="-110" yWindow="-110" windowWidth="19420" windowHeight="10420" tabRatio="859" activeTab="3" xr2:uid="{00000000-000D-0000-FFFF-FFFF00000000}"/>
  </bookViews>
  <sheets>
    <sheet name="Cover" sheetId="12" r:id="rId1"/>
    <sheet name="Balance sheet" sheetId="2" r:id="rId2"/>
    <sheet name="P&amp;L" sheetId="10" r:id="rId3"/>
    <sheet name="Cash Flow" sheetId="7" r:id="rId4"/>
    <sheet name="Segments EBITDA" sheetId="15" r:id="rId5"/>
    <sheet name="Operational Data" sheetId="1" r:id="rId6"/>
    <sheet name="SE&amp;E Sales &amp; Costs" sheetId="17" r:id="rId7"/>
    <sheet name="Farming Sales" sheetId="18" r:id="rId8"/>
    <sheet name="Shareholder Distribution" sheetId="16" r:id="rId9"/>
    <sheet name="Indebtedness &amp; Capex" sheetId="19" r:id="rId10"/>
    <sheet name="Inventories" sheetId="21"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s>
  <definedNames>
    <definedName name="\p" localSheetId="4">#REF!</definedName>
    <definedName name="\p">#REF!</definedName>
    <definedName name="\x" localSheetId="4">'[1]US Corn Margin 75-04'!#REF!</definedName>
    <definedName name="\x">'[1]US Corn Margin 75-04'!#REF!</definedName>
    <definedName name="_" localSheetId="4">#REF!</definedName>
    <definedName name="_">#REF!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#REF!</definedName>
    <definedName name="_1_">#REF!</definedName>
    <definedName name="_121_201_103">#REF!</definedName>
    <definedName name="_2_">#REF!</definedName>
    <definedName name="_23_0_F" hidden="1">'[2]Inc. St'!#REF!</definedName>
    <definedName name="_2F" hidden="1">'[2]Inc. St'!#REF!</definedName>
    <definedName name="_3_">#REF!</definedName>
    <definedName name="_3_0_F" hidden="1">'[2]Inc. St'!#REF!</definedName>
    <definedName name="_4F" hidden="1">'[2]Inc. St'!#REF!</definedName>
    <definedName name="_6_0_F" hidden="1">'[2]Inc. St'!#REF!</definedName>
    <definedName name="_7_0_F" hidden="1">'[2]Inc. St'!#REF!</definedName>
    <definedName name="_8_0_F" hidden="1">'[2]Inc. St'!#REF!</definedName>
    <definedName name="_9_0_F" hidden="1">'[2]Inc. St'!#REF!</definedName>
    <definedName name="_bal0296">[3]Plan1!$A$1:$F$238</definedName>
    <definedName name="_Bal0497">[3]Plan1!$A$1:$F$517</definedName>
    <definedName name="_bal1196">[3]Plan1!$A$1:$F$596</definedName>
    <definedName name="_bdg2000">[3]Plan1!$A$1:$AH$101</definedName>
    <definedName name="_DRE1">#REF!</definedName>
    <definedName name="_Fill" hidden="1">'[2]Inc. St'!#REF!</definedName>
    <definedName name="_xlnm._FilterDatabase" hidden="1">'[4]#REF'!$D$115:$G$117</definedName>
    <definedName name="_JHS10">[5]investimentos!#REF!</definedName>
    <definedName name="_JHS16">#REF!</definedName>
    <definedName name="_JHS2">#REF!</definedName>
    <definedName name="_JHS3">#REF!</definedName>
    <definedName name="_Key1" hidden="1">'[4]#REF'!$CY$8</definedName>
    <definedName name="_Key2" hidden="1">'[4]#REF'!$CZ$8</definedName>
    <definedName name="_Order1" hidden="1">255</definedName>
    <definedName name="_Order2" hidden="1">255</definedName>
    <definedName name="_r">#REF!</definedName>
    <definedName name="_Regression_Int">1</definedName>
    <definedName name="_Sort" hidden="1">'[6]#REF'!$CX$8:$CZ$34</definedName>
    <definedName name="_Table2_In1" hidden="1">#REF!</definedName>
    <definedName name="_Table2_In2" hidden="1">#REF!</definedName>
    <definedName name="_Table2_Out" hidden="1">#REF!</definedName>
    <definedName name="a">[7]!a</definedName>
    <definedName name="A_impresión_IM">#REF!</definedName>
    <definedName name="aadsad">#REF!</definedName>
    <definedName name="acum">#REF!</definedName>
    <definedName name="adas" hidden="1">'[8]bean future'!#REF!</definedName>
    <definedName name="ADECO">[9]TRACTOR!#REF!</definedName>
    <definedName name="Ano">#REF!</definedName>
    <definedName name="apaga" localSheetId="10">[10]!apaga</definedName>
    <definedName name="apaga">[10]!apaga</definedName>
    <definedName name="APAT">#REF!</definedName>
    <definedName name="APAT1">#REF!</definedName>
    <definedName name="area_bal">#REF!</definedName>
    <definedName name="_xlnm.Extract">#REF!</definedName>
    <definedName name="_xlnm.Print_Area" localSheetId="1">'Balance sheet'!$A$1:$V$70</definedName>
    <definedName name="_xlnm.Print_Area" localSheetId="3">'Cash Flow'!$A$1:$V$79</definedName>
    <definedName name="_xlnm.Print_Area" localSheetId="0">Cover!$A$1:$N$30</definedName>
    <definedName name="_xlnm.Print_Area" localSheetId="7">'Farming Sales'!$A$1:$V$57</definedName>
    <definedName name="_xlnm.Print_Area" localSheetId="9">'Indebtedness &amp; Capex'!$A$1:$V$66</definedName>
    <definedName name="_xlnm.Print_Area" localSheetId="10">Inventories!$A$1:$W$56</definedName>
    <definedName name="_xlnm.Print_Area" localSheetId="5">'Operational Data'!$A$1:$W$134</definedName>
    <definedName name="_xlnm.Print_Area" localSheetId="2">'P&amp;L'!$A$1:$V$47</definedName>
    <definedName name="_xlnm.Print_Area" localSheetId="6">'SE&amp;E Sales &amp; Costs'!$A$1:$V$99</definedName>
    <definedName name="_xlnm.Print_Area" localSheetId="4">'Segments EBITDA'!$A$1:$V$136</definedName>
    <definedName name="_xlnm.Print_Area" localSheetId="8">'Shareholder Distribution'!$A$1:$X$47</definedName>
    <definedName name="_xlnm.Print_Area">#REF!</definedName>
    <definedName name="AREA1">#REF!</definedName>
    <definedName name="AREA2">#REF!</definedName>
    <definedName name="AREA3">#REF!</definedName>
    <definedName name="areas">#REF!</definedName>
    <definedName name="AS" localSheetId="4" hidden="1">{"'TG'!$A$1:$L$37"}</definedName>
    <definedName name="AS" hidden="1">{"'TG'!$A$1:$L$37"}</definedName>
    <definedName name="AS2DocOpenMode" hidden="1">"AS2DocumentBrowse"</definedName>
    <definedName name="AS2ReportLS" hidden="1">1</definedName>
    <definedName name="AUTOEXEC">[11]TRACTOR!#REF!</definedName>
    <definedName name="b">#REF!</definedName>
    <definedName name="BANCO">#REF!</definedName>
    <definedName name="BankLeague">#REF!</definedName>
    <definedName name="BASE">#REF!</definedName>
    <definedName name="_xlnm.Database">#REF!</definedName>
    <definedName name="BG_Ins" hidden="1">4</definedName>
    <definedName name="BG_Mod" hidden="1">6</definedName>
    <definedName name="bimestre">#REF!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'[8]bean future'!#REF!</definedName>
    <definedName name="BLPH2" hidden="1">#REF!</definedName>
    <definedName name="BLPH20" hidden="1">'[8]bean future'!#REF!</definedName>
    <definedName name="BLPH21" hidden="1">'[8]bean future'!#REF!</definedName>
    <definedName name="BLPH22" hidden="1">'[8]bean future'!#REF!</definedName>
    <definedName name="BLPH23" hidden="1">'[8]bean future'!#REF!</definedName>
    <definedName name="BLPH24" hidden="1">'[8]bean future'!#REF!</definedName>
    <definedName name="BLPH25" hidden="1">'[8]bean future'!#REF!</definedName>
    <definedName name="BLPH26" hidden="1">'[8]bean future'!#REF!</definedName>
    <definedName name="BLPH27" hidden="1">'[8]bean future'!#REF!</definedName>
    <definedName name="BLPH28" hidden="1">'[8]bean future'!#REF!</definedName>
    <definedName name="BLPH29" hidden="1">'[8]bean future'!#REF!</definedName>
    <definedName name="BLPH30" hidden="1">'[8]bean future'!#REF!</definedName>
    <definedName name="BLPH31" hidden="1">'[8]bean future'!#REF!</definedName>
    <definedName name="BLPH32" hidden="1">'[8]bean future'!#REF!</definedName>
    <definedName name="BLPH33" hidden="1">'[8]bean future'!#REF!</definedName>
    <definedName name="BLPH34" hidden="1">[12]formula!$A$4</definedName>
    <definedName name="BLPH35" hidden="1">'[13]wheat future'!$A$3</definedName>
    <definedName name="BLPH36" hidden="1">'[14]corn future'!$A$3</definedName>
    <definedName name="BLPH4" hidden="1">#REF!</definedName>
    <definedName name="BLPH5" hidden="1">#REF!</definedName>
    <definedName name="BLPH6" hidden="1">#REF!</definedName>
    <definedName name="BLPH7" hidden="1">#REF!</definedName>
    <definedName name="BLPH8" hidden="1">#REF!</definedName>
    <definedName name="BLPH9" hidden="1">#REF!</definedName>
    <definedName name="BTESTE">#REF!</definedName>
    <definedName name="C_">#N/A</definedName>
    <definedName name="Cambio">[15]PRECIOS!$F$30</definedName>
    <definedName name="CAMBIO1">'[16]Tablero Controle'!$F$69</definedName>
    <definedName name="CAMBIO2">'[16]Tablero Controle'!$G$69</definedName>
    <definedName name="CAMBIO3">'[16]Tablero Controle'!$J$69</definedName>
    <definedName name="CEREAL">#REF!</definedName>
    <definedName name="ChartCaptions">'[17]EBITDA Bridge'!$C$7:$C$55</definedName>
    <definedName name="ChartingArea">'[17]EBITDA Bridge'!$A$6:$A$103,'[17]EBITDA Bridge'!$F$6:$L$103</definedName>
    <definedName name="ChartingLabels">'[17]EBITDA Bridge'!$O$6:$O$103</definedName>
    <definedName name="chartslhtop">#REF!</definedName>
    <definedName name="choice_wrapper">[7]!choice_wrapper</definedName>
    <definedName name="Choices_Wrapper">[7]!Choices_Wrapper</definedName>
    <definedName name="Cofap">#REF!</definedName>
    <definedName name="combinad">#REF!</definedName>
    <definedName name="Combinado">#REF!</definedName>
    <definedName name="COMMODITY_PRICES">[18]SCENARIOS!$F$5</definedName>
    <definedName name="Consumo">#REF!</definedName>
    <definedName name="CONT">#REF!</definedName>
    <definedName name="Cortaderas">#REF!</definedName>
    <definedName name="cp">#REF!</definedName>
    <definedName name="_xlnm.Criteria">#REF!</definedName>
    <definedName name="cte">#REF!</definedName>
    <definedName name="CTRL">#REF!</definedName>
    <definedName name="CULTIVO">#REF!</definedName>
    <definedName name="D">#REF!</definedName>
    <definedName name="DADOS">#REF!</definedName>
    <definedName name="das" hidden="1">'[8]bean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'[17]WC analytics (+data pages)'!$D$7</definedName>
    <definedName name="Date3">'[17]WC analytics (+data pages)'!$E$7</definedName>
    <definedName name="dol">#REF!</definedName>
    <definedName name="Dolar">#REF!</definedName>
    <definedName name="DÓLAR">#REF!</definedName>
    <definedName name="DRE">#REF!</definedName>
    <definedName name="dsd">#REF!</definedName>
    <definedName name="dsfdsafd" hidden="1">#REF!</definedName>
    <definedName name="e">[7]!e</definedName>
    <definedName name="EBITDA_Bridge">'[17]EBITDA Bridge'!$R$4</definedName>
    <definedName name="end">#REF!</definedName>
    <definedName name="FAYear">[19]FarmI!$H$5</definedName>
    <definedName name="FAYesNo">[19]FarmI!$H$3</definedName>
    <definedName name="fff">#REF!</definedName>
    <definedName name="fsafsa" hidden="1">'[8]bean future'!#REF!</definedName>
    <definedName name="fsafsd">#REF!</definedName>
    <definedName name="FUENTES">#REF!</definedName>
    <definedName name="fyCoverDate">#REF!</definedName>
    <definedName name="ggssg">[9]TRACTOR!#REF!</definedName>
    <definedName name="GIRASOL">#REF!</definedName>
    <definedName name="_xlnm.Recorder">#REF!</definedName>
    <definedName name="GTOSCOM">#REF!</definedName>
    <definedName name="h">#REF!</definedName>
    <definedName name="HAS">#REF!</definedName>
    <definedName name="HFIN">#REF!</definedName>
    <definedName name="HOJA2">#REF!</definedName>
    <definedName name="HORIG">#REF!</definedName>
    <definedName name="HTML_CodePage" hidden="1">1252</definedName>
    <definedName name="HTML_Control" localSheetId="4"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#REF!</definedName>
    <definedName name="INDEST">#REF!</definedName>
    <definedName name="Informe">#REF!</definedName>
    <definedName name="interm_level">'[20]Tabela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#REF!</definedName>
    <definedName name="j">#REF!</definedName>
    <definedName name="jajaja" hidden="1">#REF!</definedName>
    <definedName name="jejeje" hidden="1">#REF!</definedName>
    <definedName name="jijiji" hidden="1">#REF!</definedName>
    <definedName name="jojojo" hidden="1">'[8]bean future'!#REF!</definedName>
    <definedName name="juan">#REF!</definedName>
    <definedName name="JUAN2">#REF!</definedName>
    <definedName name="JUAN3">#REF!</definedName>
    <definedName name="jujuju" hidden="1">'[8]bean future'!#REF!</definedName>
    <definedName name="k">#REF!</definedName>
    <definedName name="KK">#REF!</definedName>
    <definedName name="L_AJE_Tot">[21]Links!$G$1:$G$65536</definedName>
    <definedName name="L_CY_Beg">[21]Links!$F$1:$F$65536</definedName>
    <definedName name="L_CY_End">[21]Links!$J$1:$J$65536</definedName>
    <definedName name="L_PY_End">[21]Links!$K$1:$K$65536</definedName>
    <definedName name="L_RJE_Tot">[21]Links!$I$1:$I$65536</definedName>
    <definedName name="LeagueTrVal">#REF!</definedName>
    <definedName name="Letras">#REF!</definedName>
    <definedName name="LimpiarCeldasGrises">[7]!LimpiarCeldasGrises</definedName>
    <definedName name="LimpiarFormulario">[7]!LimpiarFormulario</definedName>
    <definedName name="M.Leve">#REF!</definedName>
    <definedName name="MAIZ">#REF!</definedName>
    <definedName name="MARÇO" localSheetId="10">[22]!apaga</definedName>
    <definedName name="MARÇO">[22]!apaga</definedName>
    <definedName name="MARGENES">#REF!</definedName>
    <definedName name="Mes">#REF!</definedName>
    <definedName name="MESCOS1">#REF!</definedName>
    <definedName name="MESCOS2">#REF!</definedName>
    <definedName name="Meses">#REF!</definedName>
    <definedName name="meses60">'[23]Cpx Ad'!#REF!</definedName>
    <definedName name="mil">'[24]Budget Assumptions FV'!$E$5</definedName>
    <definedName name="mnbmf">#REF!</definedName>
    <definedName name="Moeda">#REF!</definedName>
    <definedName name="moenda">#REF!</definedName>
    <definedName name="MORT">#REF!</definedName>
    <definedName name="Nakata">#REF!</definedName>
    <definedName name="Name3">'[25]WC analytics (+data pages)'!$E$7</definedName>
    <definedName name="nb">#REF!</definedName>
    <definedName name="Nenas">#REF!</definedName>
    <definedName name="Nilot" hidden="1">#REF!</definedName>
    <definedName name="Nilton">#REF!</definedName>
    <definedName name="NOMBEST">#REF!</definedName>
    <definedName name="NOSE">#REF!</definedName>
    <definedName name="o">#REF!</definedName>
    <definedName name="Other">#REF!</definedName>
    <definedName name="OtherRank">#REF!</definedName>
    <definedName name="p">#REF!</definedName>
    <definedName name="parma">#REF!</definedName>
    <definedName name="Pehual">#REF!</definedName>
    <definedName name="Período">#REF!</definedName>
    <definedName name="PLANO">#REF!</definedName>
    <definedName name="PORCABEZA">#REF!</definedName>
    <definedName name="PORCACPR">#REF!</definedName>
    <definedName name="PORCACTER">#REF!</definedName>
    <definedName name="PORCCOSM1">#REF!</definedName>
    <definedName name="PORCCOSM2">#REF!</definedName>
    <definedName name="PORCESTMAQABO">#REF!</definedName>
    <definedName name="PORCESTMAQCAR">#REF!</definedName>
    <definedName name="PORCESTMAQOSC">#REF!</definedName>
    <definedName name="PORCESTMAQSCR">#REF!</definedName>
    <definedName name="pr">#REF!</definedName>
    <definedName name="preguachera">#REF!</definedName>
    <definedName name="prerecria">#REF!</definedName>
    <definedName name="pretbo">#REF!</definedName>
    <definedName name="Print_Area_MI">'[1]US Corn Margin 75-04'!#REF!</definedName>
    <definedName name="print_cash">#REF!</definedName>
    <definedName name="Print_Titles_MI">'[1]US Corn Margin 75-04'!#REF!</definedName>
    <definedName name="printbal" localSheetId="10">[10]!printbal</definedName>
    <definedName name="printbal">[10]!printbal</definedName>
    <definedName name="printcash" localSheetId="10">[10]!printcash</definedName>
    <definedName name="printcash">[10]!printcash</definedName>
    <definedName name="prod">#REF!</definedName>
    <definedName name="prod2">#REF!</definedName>
    <definedName name="PROVM0607">#REF!</definedName>
    <definedName name="q">#REF!</definedName>
    <definedName name="Real">#REF!</definedName>
    <definedName name="ReaplicarFunciones">[7]!ReaplicarFunciones</definedName>
    <definedName name="Regiões">'[26]18,1'!$B$1:$B$16</definedName>
    <definedName name="RINDE">#REF!</definedName>
    <definedName name="risco">#REF!</definedName>
    <definedName name="sdssdsd">#REF!</definedName>
    <definedName name="Spread">#REF!</definedName>
    <definedName name="Spread1">#REF!</definedName>
    <definedName name="Spread2">#REF!</definedName>
    <definedName name="Spread3">#REF!</definedName>
    <definedName name="Spread4">#REF!</definedName>
    <definedName name="Spread5">#REF!</definedName>
    <definedName name="Spread6">#REF!</definedName>
    <definedName name="status">[27]dez07!$G$62</definedName>
    <definedName name="Stock" hidden="1">#REF!</definedName>
    <definedName name="SumaMultAbs">[7]!SumaMultAbs</definedName>
    <definedName name="SumaMultPos">[7]!SumaMultPos</definedName>
    <definedName name="t" localSheetId="4" hidden="1">{"'TG'!$A$1:$L$37"}</definedName>
    <definedName name="t" hidden="1">{"'TG'!$A$1:$L$37"}</definedName>
    <definedName name="t4321t3" hidden="1">#REF!</definedName>
    <definedName name="tabela">[28]Ranking!$A$4:$P$60</definedName>
    <definedName name="TABELA1">[29]TABELAS!$A$1:$C$65536</definedName>
    <definedName name="TABELA2">[29]TABELAS!$E$1:$G$65536</definedName>
    <definedName name="TabelReeks">#REF!</definedName>
    <definedName name="TABLA1">#REF!</definedName>
    <definedName name="TABLA2">#REF!</definedName>
    <definedName name="TIPOCUL">#REF!</definedName>
    <definedName name="TIT">#REF!</definedName>
    <definedName name="_xlnm.Print_Titles">#REF!</definedName>
    <definedName name="TOTALCOS">#REF!</definedName>
    <definedName name="TOTALES">#REF!</definedName>
    <definedName name="TPMINV">#REF!</definedName>
    <definedName name="TPMVAQ">#REF!</definedName>
    <definedName name="TRES">#REF!</definedName>
    <definedName name="TRIGO">#REF!</definedName>
    <definedName name="um">#REF!</definedName>
    <definedName name="UMAIIIYesNo">[19]IvinhemaI!$H$3</definedName>
    <definedName name="UMAIVYesNo">[19]IvinhemaII!$H$3</definedName>
    <definedName name="v">#REF!</definedName>
    <definedName name="Varga">#REF!</definedName>
    <definedName name="w">#REF!</definedName>
    <definedName name="wetewqt" hidden="1">#REF!</definedName>
    <definedName name="wetwqt" hidden="1">#REF!</definedName>
    <definedName name="wrn.EXPENSES._.98._.US." localSheetId="4"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4"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4"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4"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4"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4"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4"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4"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'[30]Budget Assumptions'!$D$5</definedName>
    <definedName name="XREF_COLUMN_4" hidden="1">'[31]Intercompany BP'!$O$1:$O$65536</definedName>
    <definedName name="XREF_COLUMN_5" hidden="1">'[31]Intercompany BP'!$X$1:$X$65536</definedName>
    <definedName name="XREF_COLUMN_6" hidden="1">'[31]Intercompany BP'!$AD$1:$AD$65536</definedName>
    <definedName name="XRefCopy1" hidden="1">'[31]Intercompany BP'!$D$56</definedName>
    <definedName name="XRefCopy7" hidden="1">'[31]Intercompany BP'!$AC$16</definedName>
    <definedName name="XXXXXXXXXX">'[32]Fat Anual 99_02'!$B$3:$P$48</definedName>
    <definedName name="y">#REF!</definedName>
    <definedName name="YearAmandina">#REF!</definedName>
    <definedName name="YearAngelica">#REF!</definedName>
    <definedName name="YearIvinhema">#REF!</definedName>
    <definedName name="YearPil">#REF!</definedName>
    <definedName name="YearStart1">'[17]EBITDA Bridge'!$C$7</definedName>
    <definedName name="YearStart2">'[17]EBITDA Bridge'!$C$23</definedName>
    <definedName name="YearStart3">'[17]EBITDA Bridge'!$C$39</definedName>
    <definedName name="YearStart4">'[17]EBITDA Bridge'!$C$55</definedName>
    <definedName name="YearStart5">'[17]EBITDA Bridge'!$C$71</definedName>
    <definedName name="YearStart6">'[17]EBITDA Bridge'!$C$87</definedName>
    <definedName name="YearStart7">'[17]EBITDA Bridge'!$C$103</definedName>
    <definedName name="YearUMAII">#REF!</definedName>
    <definedName name="YEARUMAIII">#REF!</definedName>
    <definedName name="YearUMAIV">#REF!</definedName>
    <definedName name="z">#REF!</definedName>
    <definedName name="ZONAEST">#REF!</definedName>
  </definedNames>
  <calcPr calcId="191029" iterate="1" iterateCount="15" iterateDelta="50000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5" i="7" l="1"/>
</calcChain>
</file>

<file path=xl/sharedStrings.xml><?xml version="1.0" encoding="utf-8"?>
<sst xmlns="http://schemas.openxmlformats.org/spreadsheetml/2006/main" count="1876" uniqueCount="395">
  <si>
    <t>PLANTED AREA</t>
  </si>
  <si>
    <t>Soybean</t>
  </si>
  <si>
    <t>Soybean 2nd Crop</t>
  </si>
  <si>
    <t>Corn</t>
  </si>
  <si>
    <t>Corn 2nd Crop</t>
  </si>
  <si>
    <t>Wheat</t>
  </si>
  <si>
    <t>Sunflower</t>
  </si>
  <si>
    <t>Rice</t>
  </si>
  <si>
    <t>Total</t>
  </si>
  <si>
    <t>Owned Planted Area</t>
  </si>
  <si>
    <t>Leased Area</t>
  </si>
  <si>
    <t>Second Crop</t>
  </si>
  <si>
    <t>% Second crop</t>
  </si>
  <si>
    <t>Dairy</t>
  </si>
  <si>
    <t xml:space="preserve">Sunflower </t>
  </si>
  <si>
    <t>SE&amp;E Production Figures</t>
  </si>
  <si>
    <t>Own Cane</t>
  </si>
  <si>
    <t>Third Party</t>
  </si>
  <si>
    <t>Production</t>
  </si>
  <si>
    <t>Adjusted EBITDA</t>
  </si>
  <si>
    <t>Cash flows from operating activities:</t>
  </si>
  <si>
    <t>Profit from operations</t>
  </si>
  <si>
    <t>Adjustments for:</t>
  </si>
  <si>
    <t>Income tax expense  / (benefit)</t>
  </si>
  <si>
    <t xml:space="preserve">Depreciation  </t>
  </si>
  <si>
    <t>Amortization</t>
  </si>
  <si>
    <t>Gain from disposal of farmland and other assets</t>
  </si>
  <si>
    <t>Gain from disposal of other property items</t>
  </si>
  <si>
    <t xml:space="preserve">Equity settled shared-based compensation granted </t>
  </si>
  <si>
    <t>Loss / (gain) from derivative financial instruments and forwards</t>
  </si>
  <si>
    <t>Interest and other expense , net</t>
  </si>
  <si>
    <t>Initial recognition and changes in fair value of non harvested biological assets (unrealized)</t>
  </si>
  <si>
    <t>Changes in net realizable value of agricultural produce after harvest (unrealized)</t>
  </si>
  <si>
    <t xml:space="preserve">Provision and allowances  </t>
  </si>
  <si>
    <t>Foreign exchange gains, net</t>
  </si>
  <si>
    <t>Cash flow hedge – transfer from equity</t>
  </si>
  <si>
    <t>Subtotal</t>
  </si>
  <si>
    <t>Changes in operating assets and liabilities:</t>
  </si>
  <si>
    <t xml:space="preserve">(Increase)/Decrease in trade and other receivables </t>
  </si>
  <si>
    <t xml:space="preserve">(Increase)/Decrease in inventories </t>
  </si>
  <si>
    <t xml:space="preserve">(Increase)/Decrease in biological assets </t>
  </si>
  <si>
    <t>(Increase)/Decrease in other assets</t>
  </si>
  <si>
    <t xml:space="preserve">(Increase)/Decrease in derivatives financial instruments </t>
  </si>
  <si>
    <t xml:space="preserve">(Increase)/Decrease in trade and other payables </t>
  </si>
  <si>
    <t xml:space="preserve">(Increase)/Decrease in payroll and social securities liabilities </t>
  </si>
  <si>
    <t>(Increase)/Decrease in provisions for other liabilities</t>
  </si>
  <si>
    <t xml:space="preserve">Cash generated in operations  </t>
  </si>
  <si>
    <t xml:space="preserve">Income taxes paid  </t>
  </si>
  <si>
    <t xml:space="preserve">Net cash generated from operating activities  </t>
  </si>
  <si>
    <t>Cash flows from investing activities</t>
  </si>
  <si>
    <t>Acquisition of subsidiary, net of cash acquired</t>
  </si>
  <si>
    <t>Purchases of property, plant and equipment</t>
  </si>
  <si>
    <t>Purchase of cattle and non current biological assets planting cost</t>
  </si>
  <si>
    <t>Purchases of intangible assets</t>
  </si>
  <si>
    <t xml:space="preserve">Interest received </t>
  </si>
  <si>
    <t>Proceeds from sale of property, plant and equipment</t>
  </si>
  <si>
    <t>Proceeds from sale of farmlands</t>
  </si>
  <si>
    <t>Proceeds from disposal of subsidiaries</t>
  </si>
  <si>
    <t xml:space="preserve">Net cash used in investing activities from continuing operations </t>
  </si>
  <si>
    <t xml:space="preserve">Cash flows from financing activities </t>
  </si>
  <si>
    <t xml:space="preserve">Interest paid  </t>
  </si>
  <si>
    <t>Proceeds from long-term borrowings</t>
  </si>
  <si>
    <t>Payment of long-term borrowings</t>
  </si>
  <si>
    <t>Payment of derivatives financial instruments</t>
  </si>
  <si>
    <t>Purchase of own shares</t>
  </si>
  <si>
    <t xml:space="preserve">Net cash used in financing activities from continuing operations </t>
  </si>
  <si>
    <t>Net (decrease) / increase in cash and cash equivalents</t>
  </si>
  <si>
    <t xml:space="preserve">Cash and cash equivalents at beginning of year </t>
  </si>
  <si>
    <t xml:space="preserve">Exchange gains on cash and cash equivalents </t>
  </si>
  <si>
    <t>Dividends to non-controlling interest</t>
  </si>
  <si>
    <t>Net increase/decrease in short-term borrowings</t>
  </si>
  <si>
    <t xml:space="preserve">Cash and cash equivalents at end of year </t>
  </si>
  <si>
    <t>ASSETS</t>
  </si>
  <si>
    <t>Non-Current Assets</t>
  </si>
  <si>
    <t>Property, plant and equipment</t>
  </si>
  <si>
    <t>Investment property</t>
  </si>
  <si>
    <t>Biological assets</t>
  </si>
  <si>
    <t>Deferred income tax assets</t>
  </si>
  <si>
    <t>Other assets</t>
  </si>
  <si>
    <t>Total Non-Current Assets</t>
  </si>
  <si>
    <t>Current Assets</t>
  </si>
  <si>
    <t>Inventories</t>
  </si>
  <si>
    <t>Derivative financial instruments</t>
  </si>
  <si>
    <t>Cash and cash equivalents</t>
  </si>
  <si>
    <t>Total Current Assets</t>
  </si>
  <si>
    <t>TOTAL ASSETS</t>
  </si>
  <si>
    <t>SHAREHOLDERS EQUITY</t>
  </si>
  <si>
    <t>Capital and reserves attributable to equity holders of the parent</t>
  </si>
  <si>
    <t>Share capital</t>
  </si>
  <si>
    <t>Share premium</t>
  </si>
  <si>
    <t>Cumulative translation adjustment</t>
  </si>
  <si>
    <t>Equity-settled compensation</t>
  </si>
  <si>
    <t>Treasury shares</t>
  </si>
  <si>
    <t>Retained earnings</t>
  </si>
  <si>
    <t>Equity attributable to equity holders of the parent</t>
  </si>
  <si>
    <t>TOTAL SHAREHOLDERS EQUITY</t>
  </si>
  <si>
    <t>LIABILITIES</t>
  </si>
  <si>
    <t>Non-Current Liabilities</t>
  </si>
  <si>
    <t>Trade and other payables</t>
  </si>
  <si>
    <t>Borrowings</t>
  </si>
  <si>
    <t>Deferred income tax liabilities</t>
  </si>
  <si>
    <t>Derivatives financial instruments</t>
  </si>
  <si>
    <t>Provisions for other liabilities</t>
  </si>
  <si>
    <t>Total Non-Current Liabilities</t>
  </si>
  <si>
    <t>Current Liabilities</t>
  </si>
  <si>
    <t>Current income tax liabilities</t>
  </si>
  <si>
    <t>Total Current Liabilities</t>
  </si>
  <si>
    <t>TOTAL LIABILITIES</t>
  </si>
  <si>
    <t>TOTAL SHAREHOLDERS EQUITY AND LIABILITIES</t>
  </si>
  <si>
    <t>Sales of goods and services rendered</t>
  </si>
  <si>
    <t>Cost of goods sold and services rendered</t>
  </si>
  <si>
    <t>Initial recognition and Changes in fair value of biological assets and agricultural produce</t>
  </si>
  <si>
    <t>Changes in net realizable value of agricultural produce after harvest</t>
  </si>
  <si>
    <t>Margin on Manufacturing and Agricultural Activities Before Operating Expenses</t>
  </si>
  <si>
    <t>General and administrative expenses</t>
  </si>
  <si>
    <t>Selling expenses</t>
  </si>
  <si>
    <t>Other operating income, net</t>
  </si>
  <si>
    <t>Profit from Operations Before Financing and Taxation</t>
  </si>
  <si>
    <t>Finance income</t>
  </si>
  <si>
    <t>Finance costs</t>
  </si>
  <si>
    <t>(Loss) / Profit Before Income Tax</t>
  </si>
  <si>
    <t>(Loss) / Profit for the Year</t>
  </si>
  <si>
    <t>Adjusted EBIT</t>
  </si>
  <si>
    <t>x</t>
  </si>
  <si>
    <t>Peanut</t>
  </si>
  <si>
    <t>In US$ Thousands</t>
  </si>
  <si>
    <t>Expansion Capex</t>
  </si>
  <si>
    <t>Adjusted Net Income</t>
  </si>
  <si>
    <t>Cash flow hedge - transfer from equity</t>
  </si>
  <si>
    <t>Net Debt</t>
  </si>
  <si>
    <t>Gross Debt</t>
  </si>
  <si>
    <t>Cash &amp; Equivalents</t>
  </si>
  <si>
    <t>Financial Assets</t>
  </si>
  <si>
    <t xml:space="preserve">Sugarcane Expansion </t>
  </si>
  <si>
    <t xml:space="preserve">Sugarcane Renewal </t>
  </si>
  <si>
    <t xml:space="preserve">Intangible assets, net </t>
  </si>
  <si>
    <t>Trade and other receivables, net</t>
  </si>
  <si>
    <t>Right of use assets</t>
  </si>
  <si>
    <t xml:space="preserve">Cash Flow Hedge </t>
  </si>
  <si>
    <t>Other reserves</t>
  </si>
  <si>
    <t>Reserve from the sale of minority interests in subsidiaries</t>
  </si>
  <si>
    <t>Revaluation surplus</t>
  </si>
  <si>
    <t xml:space="preserve">Non controlling interest </t>
  </si>
  <si>
    <t>Payrroll and Social liabilities</t>
  </si>
  <si>
    <t>Lease liabilities</t>
  </si>
  <si>
    <t>(+)</t>
  </si>
  <si>
    <t>(-)</t>
  </si>
  <si>
    <t xml:space="preserve"> Depreciation PPE</t>
  </si>
  <si>
    <t>Other financial results - Net gain of inflation effects on the monetary items</t>
  </si>
  <si>
    <t>Net gain from Fair value adjustment of Investment property</t>
  </si>
  <si>
    <t>Reverse of revaluation surplus derived from the disposals of assets</t>
  </si>
  <si>
    <t>Revaluation Result - Investment Property</t>
  </si>
  <si>
    <t>Depreciation of right of use assets</t>
  </si>
  <si>
    <t>Net gain of inflation effects on the monetary items</t>
  </si>
  <si>
    <t>Net gain from the fair value adjustment of Investment properties</t>
  </si>
  <si>
    <t>Lease payments</t>
  </si>
  <si>
    <t>Cotton</t>
  </si>
  <si>
    <t>-</t>
  </si>
  <si>
    <t xml:space="preserve">Prepayment related expenses </t>
  </si>
  <si>
    <t>Others</t>
  </si>
  <si>
    <t>Bargain purchase gain on acquisition</t>
  </si>
  <si>
    <t xml:space="preserve">Bargain purchase gain </t>
  </si>
  <si>
    <t>Acquisition of short-term investment</t>
  </si>
  <si>
    <t>Proceeds from exercise of employee share options</t>
  </si>
  <si>
    <t>Dividends paid to shareholders</t>
  </si>
  <si>
    <t>2020/21</t>
  </si>
  <si>
    <t>2021/22</t>
  </si>
  <si>
    <t>Anhydrous Ethanol</t>
  </si>
  <si>
    <t>Hydrous Ethanol</t>
  </si>
  <si>
    <t>Dividends paid to non-controlling interest</t>
  </si>
  <si>
    <t>Sugar, Ethanol &amp; Energy</t>
  </si>
  <si>
    <t>Depreciation PPE</t>
  </si>
  <si>
    <t>Crops</t>
  </si>
  <si>
    <t>All other segments</t>
  </si>
  <si>
    <t>Land Transformation</t>
  </si>
  <si>
    <t>Corporate</t>
  </si>
  <si>
    <t>Bargain purchase gain</t>
  </si>
  <si>
    <t>Unit</t>
  </si>
  <si>
    <t xml:space="preserve"> Hectares</t>
  </si>
  <si>
    <t>%</t>
  </si>
  <si>
    <t>Tons</t>
  </si>
  <si>
    <t xml:space="preserve"> Tons/Hectare</t>
  </si>
  <si>
    <t>Milk Production</t>
  </si>
  <si>
    <t>Avg Cow herd</t>
  </si>
  <si>
    <t># cows</t>
  </si>
  <si>
    <t>Productivity</t>
  </si>
  <si>
    <t>liters/cow/day</t>
  </si>
  <si>
    <t>Milk Processed</t>
  </si>
  <si>
    <t>Hectares</t>
  </si>
  <si>
    <t>Million tons</t>
  </si>
  <si>
    <t>Harvested Area</t>
  </si>
  <si>
    <t>Tons/Hectare</t>
  </si>
  <si>
    <t>Yield</t>
  </si>
  <si>
    <t>TRS content</t>
  </si>
  <si>
    <t>Kg/Ton</t>
  </si>
  <si>
    <t>M3</t>
  </si>
  <si>
    <t>MWh</t>
  </si>
  <si>
    <t>KWh/Ton</t>
  </si>
  <si>
    <t>Sugar Production</t>
  </si>
  <si>
    <t>Ethanol Production</t>
  </si>
  <si>
    <t>Sugarcane Plantation Size</t>
  </si>
  <si>
    <t>PLANTING MIX - CROP ROTATION</t>
  </si>
  <si>
    <t>DAIRY</t>
  </si>
  <si>
    <t>Thousand liters</t>
  </si>
  <si>
    <t>Dairy - Farm</t>
  </si>
  <si>
    <t>Dairy - Industry</t>
  </si>
  <si>
    <t>Operational Performance</t>
  </si>
  <si>
    <t>Milling</t>
  </si>
  <si>
    <t>Sugarcane milled</t>
  </si>
  <si>
    <t>TRS Equivalent Production</t>
  </si>
  <si>
    <t>Energy Exported (sold to grid)</t>
  </si>
  <si>
    <t>Cogen efficiency (KWh sold/ton crushed)</t>
  </si>
  <si>
    <t>Sugar mix in production</t>
  </si>
  <si>
    <t>Ethanol mix in production</t>
  </si>
  <si>
    <t>Agricultural Metrics</t>
  </si>
  <si>
    <t>Area</t>
  </si>
  <si>
    <t>Expansion &amp; Renewal Area</t>
  </si>
  <si>
    <t>Net cash generated from operating activities</t>
  </si>
  <si>
    <t>Net cash used in investing activities</t>
  </si>
  <si>
    <t>Interest paid</t>
  </si>
  <si>
    <t>Expansion Capex reversal</t>
  </si>
  <si>
    <t>Lease Payments</t>
  </si>
  <si>
    <t>Restricted short-term investments</t>
  </si>
  <si>
    <t>Adjusted Free Cash Flow from Operations</t>
  </si>
  <si>
    <t>Adjusted Free Cash Flow</t>
  </si>
  <si>
    <t>Adjusted Free Cash Flow Summary</t>
  </si>
  <si>
    <t>Minimum distribution (40%)</t>
  </si>
  <si>
    <t>Distribution Yield</t>
  </si>
  <si>
    <r>
      <rPr>
        <b/>
        <sz val="11"/>
        <color theme="1"/>
        <rFont val="Montserrat"/>
      </rPr>
      <t>Distribution policy</t>
    </r>
    <r>
      <rPr>
        <sz val="11"/>
        <color theme="1"/>
        <rFont val="Montserrat"/>
      </rPr>
      <t xml:space="preserve">: To distribute annually a minimum of 40% of the Adjusted Free Cash from Operations(1) generated </t>
    </r>
    <r>
      <rPr>
        <b/>
        <sz val="11"/>
        <color theme="1"/>
        <rFont val="Montserrat"/>
      </rPr>
      <t>during the previous year</t>
    </r>
    <r>
      <rPr>
        <sz val="11"/>
        <color theme="1"/>
        <rFont val="Montserrat"/>
      </rPr>
      <t>, subject to the conditions set forth by Luxembourg law. The Distribution Policy consists of a cash dividend distribution in a minimum amount of USD30 million per year, and share repurchases under the existing program from time to time as deemed appropriate.</t>
    </r>
  </si>
  <si>
    <t>Disposition of short-term investment</t>
  </si>
  <si>
    <t>Other Financial Income</t>
  </si>
  <si>
    <t>2022/23</t>
  </si>
  <si>
    <r>
      <t xml:space="preserve">2023 </t>
    </r>
    <r>
      <rPr>
        <b/>
        <vertAlign val="superscript"/>
        <sz val="9"/>
        <color theme="0"/>
        <rFont val="Montserrat"/>
      </rPr>
      <t>(1)</t>
    </r>
  </si>
  <si>
    <r>
      <t>2023</t>
    </r>
    <r>
      <rPr>
        <b/>
        <vertAlign val="superscript"/>
        <sz val="9"/>
        <color theme="0"/>
        <rFont val="Montserrat"/>
      </rPr>
      <t xml:space="preserve"> (1)</t>
    </r>
  </si>
  <si>
    <t>(1) As from the fourth quarter of 2023, we have modified our internal reporting to refine the way we view our Farming business and its interaction with our land transformation activities embedded within such activities. Therefore, we started allocating any profit from disposition of farmland or a bargain purchase gain, as part of the operating segment where such farmland belongs. Moreover, we started allocating the results of our minor cattle activities – which were previously reported as part of “All other segments” - to the farmland where the cattle is assigned. Please refer to Note 3 to the Consolidated Financial Statements 2023 for further details.</t>
  </si>
  <si>
    <t>Income tax Benefit/ (Expense)</t>
  </si>
  <si>
    <t>3M23</t>
  </si>
  <si>
    <t>6M23</t>
  </si>
  <si>
    <t>9M23</t>
  </si>
  <si>
    <t>(2) Figures exclude the allocation of any profit from disposition of farmland as well as the results of our minor cattle activities.</t>
  </si>
  <si>
    <t>(3) As per reported in its respective period prior modification of our reporting segments.</t>
  </si>
  <si>
    <t>3M22</t>
  </si>
  <si>
    <t>6M22</t>
  </si>
  <si>
    <t>9M22</t>
  </si>
  <si>
    <t>Net Sales Breakdown</t>
  </si>
  <si>
    <t>Ethanol (cubic meters)</t>
  </si>
  <si>
    <t>Cbios</t>
  </si>
  <si>
    <t>Cover Crops</t>
  </si>
  <si>
    <t>Total Net Sales</t>
  </si>
  <si>
    <t>Sugar</t>
  </si>
  <si>
    <t>Ethanol</t>
  </si>
  <si>
    <t>Energy</t>
  </si>
  <si>
    <t>Units sold</t>
  </si>
  <si>
    <t>Sugar (tons)</t>
  </si>
  <si>
    <t>Hydrous Ethanol (cubic meters)</t>
  </si>
  <si>
    <t>Anhydrous Ethanol (cubic meters)</t>
  </si>
  <si>
    <t>Energy (MWh)</t>
  </si>
  <si>
    <t>Cbios (Units)</t>
  </si>
  <si>
    <t>Cover Crops (tons)</t>
  </si>
  <si>
    <t>Average selling price</t>
  </si>
  <si>
    <t>Sugar (USD/ton)</t>
  </si>
  <si>
    <t>Ethanol (USD/cubic meter)</t>
  </si>
  <si>
    <t>Hydrous Ethanol (USD/cubic meter)</t>
  </si>
  <si>
    <t>Anhydrous Ethanol (USD/cubic meter)</t>
  </si>
  <si>
    <t>Energy (USD/MWh)</t>
  </si>
  <si>
    <t>Cbios (USD/Units)</t>
  </si>
  <si>
    <t>Cover Crops (USD/tons)</t>
  </si>
  <si>
    <t>Production Costs</t>
  </si>
  <si>
    <t>Industrial costs</t>
  </si>
  <si>
    <t>Cane from 3rd parties</t>
  </si>
  <si>
    <t>Agricultural costs</t>
  </si>
  <si>
    <t>Harvest costs</t>
  </si>
  <si>
    <t>Cane depreciation</t>
  </si>
  <si>
    <t>Agricultural Partnership costs</t>
  </si>
  <si>
    <t>Maintenance costs</t>
  </si>
  <si>
    <t>Total Production Costs</t>
  </si>
  <si>
    <t>Depreciation &amp; Amortization</t>
  </si>
  <si>
    <t>Total Production Costs (excl. D&amp;A)</t>
  </si>
  <si>
    <t>Total Cost per Pound (cts/lbs)</t>
  </si>
  <si>
    <t>Total Cash Cost</t>
  </si>
  <si>
    <t>Total Production Cash Costs (excl. D&amp;A)</t>
  </si>
  <si>
    <t>Maintenence Capex</t>
  </si>
  <si>
    <t>SG&amp;A</t>
  </si>
  <si>
    <t>Cogeneration</t>
  </si>
  <si>
    <t>Tax Recovery</t>
  </si>
  <si>
    <t>Total Cash Cost per Pound (cts/lbs)</t>
  </si>
  <si>
    <t>Crops Sales Breakdown</t>
  </si>
  <si>
    <t>Cotton Lint</t>
  </si>
  <si>
    <t>Tons sold</t>
  </si>
  <si>
    <t>Average Selling Price (USD/ton)</t>
  </si>
  <si>
    <t>Rice Sales Breakdown</t>
  </si>
  <si>
    <t>White Rice</t>
  </si>
  <si>
    <t>By-products</t>
  </si>
  <si>
    <t>Average selling price (USD/ton)</t>
  </si>
  <si>
    <t>Total Sales</t>
  </si>
  <si>
    <t>Dairy Sales Breakdown</t>
  </si>
  <si>
    <t>Sales in US$ thousands</t>
  </si>
  <si>
    <t>Million liters sold</t>
  </si>
  <si>
    <t>Debt Breakdown</t>
  </si>
  <si>
    <t>Farming</t>
  </si>
  <si>
    <t>Short term Debt</t>
  </si>
  <si>
    <t>Long term Debt</t>
  </si>
  <si>
    <t>Total Short term Debt</t>
  </si>
  <si>
    <t>Total Long term Debt</t>
  </si>
  <si>
    <t>Adj EBITDA LTM</t>
  </si>
  <si>
    <t>Net Debt/Adj EBITDA LTM</t>
  </si>
  <si>
    <t>Short-Term Investments</t>
  </si>
  <si>
    <t>Capital Expenditures Breakdown</t>
  </si>
  <si>
    <t>Expansion</t>
  </si>
  <si>
    <t>Maintenance</t>
  </si>
  <si>
    <t>Planting</t>
  </si>
  <si>
    <t>Industrial &amp; Agricultural Machinery</t>
  </si>
  <si>
    <t>Total Maintenance Capex</t>
  </si>
  <si>
    <t>Total Expansion Capex</t>
  </si>
  <si>
    <t>tons</t>
  </si>
  <si>
    <t>m3</t>
  </si>
  <si>
    <t>Th Lts</t>
  </si>
  <si>
    <t>Units</t>
  </si>
  <si>
    <t xml:space="preserve">Cotton </t>
  </si>
  <si>
    <t xml:space="preserve"> Rice</t>
  </si>
  <si>
    <t>Organic Sugar</t>
  </si>
  <si>
    <t>Fluid Milk</t>
  </si>
  <si>
    <t>Powder Milk</t>
  </si>
  <si>
    <t>Cheese</t>
  </si>
  <si>
    <t>Butter</t>
  </si>
  <si>
    <t>Fuel</t>
  </si>
  <si>
    <t>Volume</t>
  </si>
  <si>
    <t>Inventories Breakdown</t>
  </si>
  <si>
    <t>3M21</t>
  </si>
  <si>
    <t>6M21</t>
  </si>
  <si>
    <t>9M21</t>
  </si>
  <si>
    <t>Foreign exchange losses/(gains), net</t>
  </si>
  <si>
    <t>Inflation accouting effects</t>
  </si>
  <si>
    <t>Net results from Fair Value adjustment of Investment Property</t>
  </si>
  <si>
    <t>Revaluation Surplus of farmland sold</t>
  </si>
  <si>
    <t>Operational Figures</t>
  </si>
  <si>
    <t>Rice Planted</t>
  </si>
  <si>
    <t>Rice Production</t>
  </si>
  <si>
    <t xml:space="preserve">Segments Bridge </t>
  </si>
  <si>
    <t>Planted Area Breakdown (Crops)</t>
  </si>
  <si>
    <t>Planted Area Breakdown (Rice)</t>
  </si>
  <si>
    <t>}</t>
  </si>
  <si>
    <t>6M22(*)</t>
  </si>
  <si>
    <t>(*) Includes rice planted and harvested related to the acquisition of Viterra’s rice operations (closed in May 2022).</t>
  </si>
  <si>
    <t>Distribution</t>
  </si>
  <si>
    <t>Dividends</t>
  </si>
  <si>
    <t>Total Distribution</t>
  </si>
  <si>
    <t>n.a.</t>
  </si>
  <si>
    <t>Buyback</t>
  </si>
  <si>
    <t>Buyback (US$ thousands)</t>
  </si>
  <si>
    <t># Shares repurchased</t>
  </si>
  <si>
    <t>AGRO Equity repurchased (%)</t>
  </si>
  <si>
    <r>
      <t>NCFO Distributed (%)</t>
    </r>
    <r>
      <rPr>
        <i/>
        <vertAlign val="superscript"/>
        <sz val="9"/>
        <color theme="1"/>
        <rFont val="Montserrat"/>
      </rPr>
      <t>(*)</t>
    </r>
  </si>
  <si>
    <t>Average share price repurchased (US$)</t>
  </si>
  <si>
    <t>3M24</t>
  </si>
  <si>
    <t>Short-term investment</t>
  </si>
  <si>
    <r>
      <t xml:space="preserve">3M23 </t>
    </r>
    <r>
      <rPr>
        <b/>
        <vertAlign val="superscript"/>
        <sz val="8"/>
        <color theme="0"/>
        <rFont val="Montserrat"/>
      </rPr>
      <t>(1)</t>
    </r>
  </si>
  <si>
    <r>
      <t>3M23</t>
    </r>
    <r>
      <rPr>
        <b/>
        <vertAlign val="superscript"/>
        <sz val="8"/>
        <color theme="0"/>
        <rFont val="Montserrat"/>
      </rPr>
      <t>(1)</t>
    </r>
  </si>
  <si>
    <t>YTD</t>
  </si>
  <si>
    <t>HARVESTED AREA EVOLUTION</t>
  </si>
  <si>
    <t>YIELDS EVOLUTION</t>
  </si>
  <si>
    <t>PRODUCTION EVOLUTION</t>
  </si>
  <si>
    <r>
      <t xml:space="preserve">Rice Yield </t>
    </r>
    <r>
      <rPr>
        <i/>
        <sz val="9"/>
        <color theme="1"/>
        <rFont val="Montserrat"/>
      </rPr>
      <t>(Evolution)</t>
    </r>
  </si>
  <si>
    <r>
      <t xml:space="preserve">Rice Harvested </t>
    </r>
    <r>
      <rPr>
        <i/>
        <sz val="9"/>
        <color theme="1"/>
        <rFont val="Montserrat"/>
      </rPr>
      <t>(Evolution)</t>
    </r>
  </si>
  <si>
    <t>(*) As per reported in its respective period prior modification of our reporting segments. Figures exclude the allocation of any profit from disposition of farmland as well as the results of our minor cattle activities.</t>
  </si>
  <si>
    <t>6M24</t>
  </si>
  <si>
    <t/>
  </si>
  <si>
    <r>
      <t>6M23</t>
    </r>
    <r>
      <rPr>
        <b/>
        <vertAlign val="superscript"/>
        <sz val="8"/>
        <color theme="0"/>
        <rFont val="Montserrat"/>
      </rPr>
      <t>(1)</t>
    </r>
  </si>
  <si>
    <r>
      <t xml:space="preserve">6M23 </t>
    </r>
    <r>
      <rPr>
        <b/>
        <vertAlign val="superscript"/>
        <sz val="8"/>
        <color theme="0"/>
        <rFont val="Montserrat"/>
      </rPr>
      <t>(1)</t>
    </r>
  </si>
  <si>
    <t>Thousand Tons of White Rice sold</t>
  </si>
  <si>
    <r>
      <t>3M21</t>
    </r>
    <r>
      <rPr>
        <b/>
        <vertAlign val="superscript"/>
        <sz val="6.3"/>
        <color theme="0"/>
        <rFont val="Montserrat"/>
      </rPr>
      <t>(*)</t>
    </r>
  </si>
  <si>
    <r>
      <t>9M21</t>
    </r>
    <r>
      <rPr>
        <b/>
        <vertAlign val="superscript"/>
        <sz val="6.3"/>
        <color theme="0"/>
        <rFont val="Montserrat"/>
      </rPr>
      <t>(*)</t>
    </r>
  </si>
  <si>
    <r>
      <t>6M21</t>
    </r>
    <r>
      <rPr>
        <b/>
        <vertAlign val="superscript"/>
        <sz val="6.3"/>
        <color theme="0"/>
        <rFont val="Montserrat"/>
      </rPr>
      <t>(*)</t>
    </r>
  </si>
  <si>
    <t>(*) Cbios are not included within the total net sales line since during 2021 these were booked under the Other Operating Income line.</t>
  </si>
  <si>
    <t>(*) Cbios during 2021 were booked under the Other Operating Income line.</t>
  </si>
  <si>
    <t>9M24</t>
  </si>
  <si>
    <t>Impairment of assets destroyed by fire</t>
  </si>
  <si>
    <t>Translation Effect (IAS 21)</t>
  </si>
  <si>
    <r>
      <t>9M23</t>
    </r>
    <r>
      <rPr>
        <b/>
        <vertAlign val="superscript"/>
        <sz val="8"/>
        <color theme="0"/>
        <rFont val="Montserrat"/>
      </rPr>
      <t>(1)</t>
    </r>
  </si>
  <si>
    <r>
      <t xml:space="preserve">9M23 </t>
    </r>
    <r>
      <rPr>
        <b/>
        <vertAlign val="superscript"/>
        <sz val="8"/>
        <color theme="0"/>
        <rFont val="Montserrat"/>
      </rPr>
      <t>(1)</t>
    </r>
  </si>
  <si>
    <t>Tax credit recognized</t>
  </si>
  <si>
    <t>2023/24</t>
  </si>
  <si>
    <r>
      <t>2024</t>
    </r>
    <r>
      <rPr>
        <b/>
        <vertAlign val="superscript"/>
        <sz val="6.3"/>
        <color theme="0"/>
        <rFont val="Montserrat"/>
      </rPr>
      <t>(*)</t>
    </r>
  </si>
  <si>
    <r>
      <rPr>
        <i/>
        <vertAlign val="superscript"/>
        <sz val="6.3"/>
        <color theme="1"/>
        <rFont val="Montserrat"/>
      </rPr>
      <t xml:space="preserve">(*) </t>
    </r>
    <r>
      <rPr>
        <i/>
        <sz val="9"/>
        <color theme="1"/>
        <rFont val="Montserrat"/>
      </rPr>
      <t>Excludes the recognition of PIS/COFINS tax credits generated during 4Q24.</t>
    </r>
  </si>
  <si>
    <t>(1) We define Adjusted Free Cash Flow from Operations as the aggregate of (i) net cash generated from operating activities net of the combined effect of the application of IAS 29 and IAS 21 to the Argentine operations, (ii) net cash used in investing activities net of the combined effect of the application of IAS 29 and IAS 21 to the Argentine operations -excluding the net of the combined effect in other financial income-, less (iii) interest paid net of the combined effect of the application of IAS 29 and IAS 21 to the Argentine operations, plus (iv) proceeds from the sale of noncontrolling interest in subsidiaries; less (v) lease payments; less (vi) dividends paid to noncontrolling interest, plus (vii) the net acquisition/disposal of short-term investment net of the combined effect of the application of IAS 29 and IAS 21 to the Argentine operations, plus (viii) expansion capital expenditures, less (ix) other financial income derived from gains on bond arbitrage transactions.</t>
  </si>
  <si>
    <t>3M25</t>
  </si>
  <si>
    <t>6M25</t>
  </si>
  <si>
    <t>9M25</t>
  </si>
  <si>
    <t>Advance payments for acquisition of joint venture</t>
  </si>
  <si>
    <t>Bank Borrowings</t>
  </si>
  <si>
    <t>Senior Notes</t>
  </si>
  <si>
    <t>Profertil</t>
  </si>
  <si>
    <t>Total Expansion Capex (with Profertil)</t>
  </si>
  <si>
    <r>
      <t>YTD</t>
    </r>
    <r>
      <rPr>
        <b/>
        <vertAlign val="superscript"/>
        <sz val="6.3"/>
        <color theme="0"/>
        <rFont val="Montserrat"/>
      </rPr>
      <t>(**)</t>
    </r>
  </si>
  <si>
    <t>(*) Since the publication of our Distribution Policy in November 2021. (**)  On November 19, 2025, we will make our second cash dividend payment of $17.5 million, resulting in an annual cash dividend of $35.0 million. With a total of $45.2 million distributed, the Company concludes its 2025 Shareholder Distribution Program.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</si>
</sst>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8">
    <numFmt numFmtId="5" formatCode="&quot;$&quot;\ #,##0;\-&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 #,##0.00_);_(* \(#,##0.00\);_(* &quot;-&quot;??_);_(@_)"/>
    <numFmt numFmtId="165" formatCode="_(* #,##0_);_(* \(#,##0\);_(* &quot;-&quot;??_);_(@_)"/>
    <numFmt numFmtId="166" formatCode="_(* #,##0.0_);_(* \(#,##0.0\);_(* &quot;-&quot;??_);_(@_)"/>
    <numFmt numFmtId="167" formatCode="#,##0.0"/>
    <numFmt numFmtId="168" formatCode="0.0"/>
    <numFmt numFmtId="169" formatCode="0.0%"/>
    <numFmt numFmtId="170" formatCode="_ * #,##0.00_ ;_ * \-#,##0.00_ ;_ * &quot;-&quot;??_ ;_ @_ "/>
    <numFmt numFmtId="171" formatCode="_ [$€-2]\ * #,##0.00_ ;_ [$€-2]\ * \-#,##0.00_ ;_ [$€-2]\ * &quot;-&quot;??_ "/>
    <numFmt numFmtId="172" formatCode="#,##0;\(#,##0\)"/>
    <numFmt numFmtId="173" formatCode="0.0\x"/>
    <numFmt numFmtId="174" formatCode="0_ ;\-0\ "/>
    <numFmt numFmtId="175" formatCode="#,##0;\(#,##0\);&quot;-&quot;"/>
    <numFmt numFmtId="176" formatCode="#,##0.0_);\(#,##0.0\)"/>
    <numFmt numFmtId="177" formatCode="m/d/yy_%_)"/>
    <numFmt numFmtId="178" formatCode="_(* #,###.0_);_(* \(#,###.0\);_(* &quot;-&quot;?_);_(@_)"/>
    <numFmt numFmtId="179" formatCode="_(\ #,##0.0_%_);_(\ \(#,##0.0_%\);_(\ &quot; - &quot;_%_);_(@_)"/>
    <numFmt numFmtId="180" formatCode="_(\ #,##0.0%_);_(\ \(#,##0.0%\);_(\ &quot; - &quot;\%_);_(@_)"/>
    <numFmt numFmtId="181" formatCode="#,##0_);\(#,##0\);&quot; - &quot;_);@_)"/>
    <numFmt numFmtId="182" formatCode="\ #,##0.0_);\(#,##0.0\);&quot; - &quot;_);@_)"/>
    <numFmt numFmtId="183" formatCode="\ #,##0.00_);\(#,##0.00\);&quot; - &quot;_);@_)"/>
    <numFmt numFmtId="184" formatCode="\ #,##0.000_);\(#,##0.000\);&quot; - &quot;_);@_)"/>
    <numFmt numFmtId="185" formatCode="d\ mmmm\ yyyy"/>
    <numFmt numFmtId="186" formatCode="#,##0;[Red]\(#,##0\);0"/>
    <numFmt numFmtId="187" formatCode="#,#00"/>
    <numFmt numFmtId="188" formatCode="_-* #,##0_-;_-* #,##0\-;_-* &quot;-&quot;_-;_-@_-"/>
    <numFmt numFmtId="189" formatCode="_-* #,##0.00_-;_-* #,##0.00\-;_-* &quot;-&quot;??_-;_-@_-"/>
    <numFmt numFmtId="190" formatCode=";;;@*."/>
    <numFmt numFmtId="191" formatCode="_(&quot;R$ &quot;* #,##0.00_);_(&quot;R$ &quot;* \(#,##0.00\);_(&quot;R$ &quot;* &quot;-&quot;??_);_(@_)"/>
    <numFmt numFmtId="192" formatCode="#,##0.0\x_)_);\(#,##0.0\x\)_);#,##0.0\x_)_);@_%_)"/>
    <numFmt numFmtId="193" formatCode="#,##0.0\%_);\(#,##0.0\%\);#,##0.0\%_);@_%_)"/>
    <numFmt numFmtId="194" formatCode="%#,#00"/>
    <numFmt numFmtId="195" formatCode="#.##000"/>
    <numFmt numFmtId="196" formatCode="0.00;[Red]0.00"/>
    <numFmt numFmtId="197" formatCode="#,##0.000"/>
    <numFmt numFmtId="198" formatCode="_(* #,##0.00_);_(* \(#,##0.00\);_(* \-??_);_(@_)"/>
    <numFmt numFmtId="199" formatCode="_-* #,##0.00\ _P_t_s_-;\-* #,##0.00\ _P_t_s_-;_-* &quot;-&quot;??\ _P_t_s_-;_-@_-"/>
    <numFmt numFmtId="200" formatCode="##\ &quot;Min.&quot;"/>
    <numFmt numFmtId="201" formatCode="_(&quot;$&quot;* #,##0_);_(&quot;$&quot;* \(#,##0\);_(&quot;$&quot;* &quot;-&quot;??_);_(@_)"/>
    <numFmt numFmtId="202" formatCode="_(#,##0_)_%;_(\(#,##0\)_%;\ _(&quot;–&quot;_)_%;\ @_(_%"/>
    <numFmt numFmtId="203" formatCode="0.0000"/>
    <numFmt numFmtId="204" formatCode="_(* #,##0.000000_);_(* \(#,##0.000000\);_(* &quot;-&quot;_);_(@_)"/>
    <numFmt numFmtId="205" formatCode="0.000_);\(0.000\)"/>
    <numFmt numFmtId="206" formatCode="0.000"/>
    <numFmt numFmtId="207" formatCode="#,"/>
    <numFmt numFmtId="208" formatCode="_-&quot;F&quot;\ * #,##0_-;_-&quot;F&quot;\ * #,##0\-;_-&quot;F&quot;\ * &quot;-&quot;_-;_-@_-"/>
    <numFmt numFmtId="209" formatCode="_-&quot;F&quot;\ * #,##0.00_-;_-&quot;F&quot;\ * #,##0.00\-;_-&quot;F&quot;\ * &quot;-&quot;??_-;_-@_-"/>
    <numFmt numFmtId="210" formatCode="General_)"/>
    <numFmt numFmtId="211" formatCode="[$-416]d\-mmm;@"/>
    <numFmt numFmtId="212" formatCode="_([$€]* #,##0.00_);_([$€]* \(#,##0.00\);_([$€]* &quot;-&quot;??_);_(@_)"/>
    <numFmt numFmtId="213" formatCode="#,##0_ ;\-#,##0\ "/>
    <numFmt numFmtId="214" formatCode="_ * #,##0_ ;_ * \-#,##0_ ;_ * &quot;-&quot;??_ ;_ @_ "/>
    <numFmt numFmtId="215" formatCode="_-* #,##0_-;\-* #,##0_-;_-* &quot;-&quot;??_-;_-@_-"/>
    <numFmt numFmtId="216" formatCode="_(* #,##0.000000_);_(* \(#,##0.000000\);_(* &quot;-&quot;??_);_(@_)"/>
  </numFmts>
  <fonts count="101">
    <font>
      <sz val="11"/>
      <color theme="1"/>
      <name val="Calibri"/>
      <family val="2"/>
      <scheme val="minor"/>
    </font>
    <font>
      <sz val="11"/>
      <color theme="1"/>
      <name val="Calibri"/>
      <family val="2"/>
      <scheme val="minor"/>
    </font>
    <font>
      <b/>
      <sz val="12"/>
      <color theme="0"/>
      <name val="Calibri"/>
      <family val="2"/>
      <scheme val="minor"/>
    </font>
    <font>
      <i/>
      <sz val="11"/>
      <color theme="1"/>
      <name val="Calibri"/>
      <family val="2"/>
      <scheme val="minor"/>
    </font>
    <font>
      <sz val="10"/>
      <name val="Arial"/>
      <family val="2"/>
    </font>
    <font>
      <sz val="11"/>
      <color rgb="FFFF0000"/>
      <name val="Calibri"/>
      <family val="2"/>
      <scheme val="minor"/>
    </font>
    <font>
      <b/>
      <sz val="11"/>
      <color rgb="FFC00000"/>
      <name val="Calibri"/>
      <family val="2"/>
      <scheme val="minor"/>
    </font>
    <font>
      <sz val="11"/>
      <name val="Calibri"/>
      <family val="2"/>
      <scheme val="minor"/>
    </font>
    <font>
      <i/>
      <sz val="10"/>
      <color indexed="32"/>
      <name val="Arial Narrow"/>
      <family val="2"/>
    </font>
    <font>
      <sz val="11"/>
      <color indexed="8"/>
      <name val="Calibri"/>
      <family val="2"/>
    </font>
    <font>
      <sz val="11"/>
      <color indexed="9"/>
      <name val="Calibri"/>
      <family val="2"/>
    </font>
    <font>
      <sz val="6"/>
      <name val="Arial"/>
      <family val="2"/>
    </font>
    <font>
      <sz val="11"/>
      <color indexed="20"/>
      <name val="Calibri"/>
      <family val="2"/>
    </font>
    <font>
      <sz val="11"/>
      <color indexed="17"/>
      <name val="Calibri"/>
      <family val="2"/>
    </font>
    <font>
      <sz val="8"/>
      <name val="Times New Roman"/>
      <family val="1"/>
    </font>
    <font>
      <b/>
      <sz val="11"/>
      <color indexed="52"/>
      <name val="Calibri"/>
      <family val="2"/>
    </font>
    <font>
      <b/>
      <sz val="11"/>
      <color indexed="9"/>
      <name val="Calibri"/>
      <family val="2"/>
    </font>
    <font>
      <sz val="11"/>
      <color indexed="52"/>
      <name val="Calibri"/>
      <family val="2"/>
    </font>
    <font>
      <sz val="10"/>
      <name val="Bookman"/>
    </font>
    <font>
      <sz val="10"/>
      <name val="Bookman"/>
      <family val="1"/>
    </font>
    <font>
      <sz val="10"/>
      <color indexed="24"/>
      <name val="Arial"/>
      <family val="2"/>
    </font>
    <font>
      <sz val="1"/>
      <color indexed="8"/>
      <name val="Courier"/>
      <family val="3"/>
    </font>
    <font>
      <u val="doubleAccounting"/>
      <sz val="10"/>
      <name val="Times New Roman"/>
      <family val="1"/>
    </font>
    <font>
      <sz val="10"/>
      <name val="Times New Roman"/>
      <family val="1"/>
    </font>
    <font>
      <sz val="10"/>
      <name val="Comic Sans MS"/>
      <family val="4"/>
    </font>
    <font>
      <i/>
      <sz val="11"/>
      <color indexed="23"/>
      <name val="Calibri"/>
      <family val="2"/>
    </font>
    <font>
      <sz val="10"/>
      <name val="Arial Narrow"/>
      <family val="2"/>
    </font>
    <font>
      <i/>
      <sz val="10"/>
      <name val="Arial Narrow"/>
      <family val="2"/>
    </font>
    <font>
      <b/>
      <sz val="10"/>
      <color indexed="32"/>
      <name val="Arial Narrow"/>
      <family val="2"/>
    </font>
    <font>
      <sz val="14"/>
      <name val="Arial"/>
      <family val="2"/>
    </font>
    <font>
      <b/>
      <sz val="12"/>
      <color indexed="55"/>
      <name val="Arial"/>
      <family val="2"/>
    </font>
    <font>
      <b/>
      <sz val="14"/>
      <name val="Arial"/>
      <family val="2"/>
    </font>
    <font>
      <b/>
      <sz val="11"/>
      <name val="Times New Roman"/>
      <family val="1"/>
    </font>
    <font>
      <b/>
      <sz val="10"/>
      <name val="Times New Roman"/>
      <family val="1"/>
    </font>
    <font>
      <b/>
      <i/>
      <sz val="9.5"/>
      <name val="Times New Roman"/>
      <family val="1"/>
    </font>
    <font>
      <sz val="10"/>
      <color indexed="32"/>
      <name val="Arial Narrow"/>
      <family val="2"/>
    </font>
    <font>
      <sz val="12"/>
      <name val="Arial"/>
      <family val="2"/>
    </font>
    <font>
      <b/>
      <sz val="16"/>
      <name val="Arial"/>
      <family val="2"/>
    </font>
    <font>
      <b/>
      <sz val="14"/>
      <color indexed="32"/>
      <name val="Arial"/>
      <family val="2"/>
    </font>
    <font>
      <sz val="8"/>
      <color indexed="32"/>
      <name val="Arial Narrow"/>
      <family val="2"/>
    </font>
    <font>
      <b/>
      <sz val="10"/>
      <name val="Arial Narrow"/>
      <family val="2"/>
    </font>
    <font>
      <b/>
      <i/>
      <sz val="10"/>
      <name val="Arial Narrow"/>
      <family val="2"/>
    </font>
    <font>
      <sz val="10"/>
      <name val="MS Sans Serif"/>
      <family val="2"/>
    </font>
    <font>
      <b/>
      <sz val="24"/>
      <name val="Arial"/>
      <family val="2"/>
    </font>
    <font>
      <b/>
      <sz val="15"/>
      <color indexed="56"/>
      <name val="Calibri"/>
      <family val="2"/>
    </font>
    <font>
      <b/>
      <sz val="13"/>
      <color indexed="56"/>
      <name val="Calibri"/>
      <family val="2"/>
    </font>
    <font>
      <b/>
      <sz val="11"/>
      <color indexed="56"/>
      <name val="Calibri"/>
      <family val="2"/>
    </font>
    <font>
      <sz val="10"/>
      <name val="Courier"/>
      <family val="3"/>
    </font>
    <font>
      <sz val="11"/>
      <color indexed="62"/>
      <name val="Calibri"/>
      <family val="2"/>
    </font>
    <font>
      <sz val="10"/>
      <name val="Tahoma"/>
      <family val="2"/>
    </font>
    <font>
      <sz val="8"/>
      <name val="Palatino"/>
      <family val="1"/>
    </font>
    <font>
      <sz val="11"/>
      <color indexed="60"/>
      <name val="Calibri"/>
      <family val="2"/>
    </font>
    <font>
      <sz val="11"/>
      <color indexed="8"/>
      <name val="Arial"/>
      <family val="2"/>
    </font>
    <font>
      <b/>
      <sz val="11"/>
      <color indexed="63"/>
      <name val="Calibri"/>
      <family val="2"/>
    </font>
    <font>
      <b/>
      <sz val="26"/>
      <name val="Times New Roman"/>
      <family val="1"/>
    </font>
    <font>
      <b/>
      <sz val="18"/>
      <name val="Times New Roman"/>
      <family val="1"/>
    </font>
    <font>
      <sz val="10"/>
      <name val="Century Gothic"/>
      <family val="2"/>
    </font>
    <font>
      <b/>
      <sz val="10"/>
      <name val="MS Sans Serif"/>
      <family val="2"/>
    </font>
    <font>
      <b/>
      <sz val="10"/>
      <name val="Arial"/>
      <family val="2"/>
    </font>
    <font>
      <sz val="10"/>
      <color indexed="8"/>
      <name val="Arial"/>
      <family val="2"/>
    </font>
    <font>
      <u val="singleAccounting"/>
      <sz val="10"/>
      <name val="Times New Roman"/>
      <family val="1"/>
    </font>
    <font>
      <b/>
      <sz val="9"/>
      <name val="Arial"/>
      <family val="2"/>
    </font>
    <font>
      <sz val="7"/>
      <name val="Times New Roman"/>
      <family val="1"/>
    </font>
    <font>
      <b/>
      <u val="singleAccounting"/>
      <sz val="14"/>
      <name val="Times New Roman"/>
      <family val="1"/>
    </font>
    <font>
      <i/>
      <sz val="14"/>
      <name val="Times New Roman"/>
      <family val="1"/>
    </font>
    <font>
      <sz val="14"/>
      <name val="Times New Roman"/>
      <family val="1"/>
    </font>
    <font>
      <b/>
      <sz val="12"/>
      <name val="Times New Roman"/>
      <family val="1"/>
    </font>
    <font>
      <sz val="11"/>
      <color indexed="10"/>
      <name val="Calibri"/>
      <family val="2"/>
    </font>
    <font>
      <sz val="10"/>
      <color indexed="15"/>
      <name val="Arial"/>
      <family val="2"/>
    </font>
    <font>
      <b/>
      <sz val="18"/>
      <color indexed="56"/>
      <name val="Cambria"/>
      <family val="2"/>
    </font>
    <font>
      <b/>
      <sz val="1"/>
      <color indexed="8"/>
      <name val="Courier"/>
      <family val="3"/>
    </font>
    <font>
      <b/>
      <sz val="10"/>
      <color theme="0"/>
      <name val="Montserrat"/>
    </font>
    <font>
      <sz val="9"/>
      <color rgb="FF000000"/>
      <name val="Montserrat"/>
    </font>
    <font>
      <b/>
      <sz val="9"/>
      <name val="Montserrat"/>
    </font>
    <font>
      <b/>
      <sz val="9"/>
      <color rgb="FF000000"/>
      <name val="Montserrat"/>
    </font>
    <font>
      <sz val="9"/>
      <color theme="1"/>
      <name val="Montserrat"/>
    </font>
    <font>
      <b/>
      <sz val="9"/>
      <color theme="0"/>
      <name val="Montserrat"/>
    </font>
    <font>
      <b/>
      <i/>
      <sz val="9"/>
      <color theme="0"/>
      <name val="Montserrat"/>
    </font>
    <font>
      <sz val="9"/>
      <name val="Montserrat"/>
    </font>
    <font>
      <b/>
      <sz val="9"/>
      <color theme="1"/>
      <name val="Montserrat"/>
    </font>
    <font>
      <i/>
      <sz val="9"/>
      <name val="Montserrat"/>
    </font>
    <font>
      <u/>
      <sz val="9"/>
      <name val="Montserrat"/>
    </font>
    <font>
      <sz val="9"/>
      <color rgb="FFFF0000"/>
      <name val="Montserrat"/>
    </font>
    <font>
      <b/>
      <sz val="9"/>
      <color rgb="FFFF0000"/>
      <name val="Montserrat"/>
    </font>
    <font>
      <b/>
      <sz val="14"/>
      <color theme="0"/>
      <name val="Montserrat"/>
    </font>
    <font>
      <b/>
      <sz val="14"/>
      <color theme="0"/>
      <name val="Montserrat Black"/>
    </font>
    <font>
      <sz val="9"/>
      <color theme="0"/>
      <name val="Montserrat"/>
    </font>
    <font>
      <i/>
      <sz val="9"/>
      <color theme="1"/>
      <name val="Montserrat"/>
    </font>
    <font>
      <b/>
      <sz val="10"/>
      <color theme="0"/>
      <name val=" montserrat black"/>
    </font>
    <font>
      <b/>
      <vertAlign val="superscript"/>
      <sz val="9"/>
      <color theme="0"/>
      <name val="Montserrat"/>
    </font>
    <font>
      <sz val="11"/>
      <color rgb="FFC00000"/>
      <name val="Calibri"/>
      <family val="2"/>
      <scheme val="minor"/>
    </font>
    <font>
      <sz val="11"/>
      <color theme="1"/>
      <name val="Montserrat"/>
    </font>
    <font>
      <b/>
      <sz val="11"/>
      <color theme="1"/>
      <name val="Montserrat"/>
    </font>
    <font>
      <i/>
      <sz val="10"/>
      <color theme="1"/>
      <name val="Montserrat"/>
    </font>
    <font>
      <b/>
      <vertAlign val="superscript"/>
      <sz val="8"/>
      <color theme="0"/>
      <name val="Montserrat"/>
    </font>
    <font>
      <b/>
      <sz val="18"/>
      <color theme="0"/>
      <name val="Montserrat"/>
    </font>
    <font>
      <b/>
      <i/>
      <sz val="9"/>
      <name val="Montserrat"/>
    </font>
    <font>
      <sz val="8"/>
      <color theme="1"/>
      <name val="Montserrat"/>
    </font>
    <font>
      <i/>
      <vertAlign val="superscript"/>
      <sz val="9"/>
      <color theme="1"/>
      <name val="Montserrat"/>
    </font>
    <font>
      <b/>
      <vertAlign val="superscript"/>
      <sz val="6.3"/>
      <color theme="0"/>
      <name val="Montserrat"/>
    </font>
    <font>
      <i/>
      <vertAlign val="superscript"/>
      <sz val="6.3"/>
      <color theme="1"/>
      <name val="Montserrat"/>
    </font>
  </fonts>
  <fills count="33">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fgColor indexed="22"/>
      </patternFill>
    </fill>
    <fill>
      <patternFill patternType="solid">
        <fgColor indexed="40"/>
        <bgColor indexed="64"/>
      </patternFill>
    </fill>
    <fill>
      <patternFill patternType="solid">
        <fgColor indexed="41"/>
        <bgColor indexed="64"/>
      </patternFill>
    </fill>
    <fill>
      <patternFill patternType="solid">
        <fgColor indexed="63"/>
        <bgColor indexed="64"/>
      </patternFill>
    </fill>
    <fill>
      <patternFill patternType="solid">
        <fgColor rgb="FFFFC000"/>
        <bgColor indexed="64"/>
      </patternFill>
    </fill>
    <fill>
      <patternFill patternType="solid">
        <fgColor rgb="FF00573B"/>
        <bgColor indexed="64"/>
      </patternFill>
    </fill>
    <fill>
      <patternFill patternType="solid">
        <fgColor rgb="FF007E45"/>
        <bgColor indexed="64"/>
      </patternFill>
    </fill>
  </fills>
  <borders count="31">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bottom style="medium">
        <color indexed="64"/>
      </bottom>
      <diagonal/>
    </border>
    <border>
      <left/>
      <right/>
      <top style="medium">
        <color indexed="64"/>
      </top>
      <bottom/>
      <diagonal/>
    </border>
    <border>
      <left/>
      <right/>
      <top style="thin">
        <color indexed="32"/>
      </top>
      <bottom style="thin">
        <color indexed="32"/>
      </bottom>
      <diagonal/>
    </border>
    <border>
      <left style="thin">
        <color indexed="64"/>
      </left>
      <right/>
      <top style="thin">
        <color indexed="64"/>
      </top>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bottom style="thin">
        <color indexed="44"/>
      </bottom>
      <diagonal/>
    </border>
    <border>
      <left/>
      <right/>
      <top style="thin">
        <color indexed="32"/>
      </top>
      <bottom style="thin">
        <color indexed="32"/>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946">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70" fontId="1" fillId="0" borderId="0" applyFont="0" applyFill="0" applyBorder="0" applyAlignment="0" applyProtection="0"/>
    <xf numFmtId="171" fontId="4" fillId="0" borderId="0"/>
    <xf numFmtId="171" fontId="1" fillId="0" borderId="0"/>
    <xf numFmtId="170" fontId="1" fillId="0" borderId="0" applyFont="0" applyFill="0" applyBorder="0" applyAlignment="0" applyProtection="0"/>
    <xf numFmtId="0" fontId="4" fillId="0" borderId="0"/>
    <xf numFmtId="171" fontId="1" fillId="0" borderId="0"/>
    <xf numFmtId="43" fontId="1" fillId="0" borderId="0" applyFont="0" applyFill="0" applyBorder="0" applyAlignment="0" applyProtection="0"/>
    <xf numFmtId="171" fontId="1" fillId="0" borderId="0"/>
    <xf numFmtId="171" fontId="4" fillId="0" borderId="0"/>
    <xf numFmtId="171" fontId="4" fillId="0" borderId="0"/>
    <xf numFmtId="175" fontId="8" fillId="0" borderId="6">
      <alignment horizontal="left" vertical="center"/>
    </xf>
    <xf numFmtId="171" fontId="9" fillId="4" borderId="0" applyNumberFormat="0" applyBorder="0" applyAlignment="0" applyProtection="0"/>
    <xf numFmtId="171" fontId="9" fillId="5" borderId="0" applyNumberFormat="0" applyBorder="0" applyAlignment="0" applyProtection="0"/>
    <xf numFmtId="171" fontId="9" fillId="6" borderId="0" applyNumberFormat="0" applyBorder="0" applyAlignment="0" applyProtection="0"/>
    <xf numFmtId="171" fontId="9" fillId="7" borderId="0" applyNumberFormat="0" applyBorder="0" applyAlignment="0" applyProtection="0"/>
    <xf numFmtId="171" fontId="9" fillId="8" borderId="0" applyNumberFormat="0" applyBorder="0" applyAlignment="0" applyProtection="0"/>
    <xf numFmtId="171" fontId="9" fillId="9" borderId="0" applyNumberFormat="0" applyBorder="0" applyAlignment="0" applyProtection="0"/>
    <xf numFmtId="171" fontId="9" fillId="4" borderId="0" applyNumberFormat="0" applyBorder="0" applyAlignment="0" applyProtection="0"/>
    <xf numFmtId="171" fontId="9" fillId="5" borderId="0" applyNumberFormat="0" applyBorder="0" applyAlignment="0" applyProtection="0"/>
    <xf numFmtId="171" fontId="9" fillId="6" borderId="0" applyNumberFormat="0" applyBorder="0" applyAlignment="0" applyProtection="0"/>
    <xf numFmtId="171" fontId="9" fillId="7" borderId="0" applyNumberFormat="0" applyBorder="0" applyAlignment="0" applyProtection="0"/>
    <xf numFmtId="171" fontId="9" fillId="8" borderId="0" applyNumberFormat="0" applyBorder="0" applyAlignment="0" applyProtection="0"/>
    <xf numFmtId="171" fontId="9" fillId="9" borderId="0" applyNumberFormat="0" applyBorder="0" applyAlignment="0" applyProtection="0"/>
    <xf numFmtId="175" fontId="8" fillId="0" borderId="6">
      <alignment horizontal="left" vertical="center"/>
    </xf>
    <xf numFmtId="171" fontId="9" fillId="10" borderId="0" applyNumberFormat="0" applyBorder="0" applyAlignment="0" applyProtection="0"/>
    <xf numFmtId="171" fontId="9" fillId="11" borderId="0" applyNumberFormat="0" applyBorder="0" applyAlignment="0" applyProtection="0"/>
    <xf numFmtId="171" fontId="9" fillId="12" borderId="0" applyNumberFormat="0" applyBorder="0" applyAlignment="0" applyProtection="0"/>
    <xf numFmtId="171" fontId="9" fillId="7" borderId="0" applyNumberFormat="0" applyBorder="0" applyAlignment="0" applyProtection="0"/>
    <xf numFmtId="171" fontId="9" fillId="10" borderId="0" applyNumberFormat="0" applyBorder="0" applyAlignment="0" applyProtection="0"/>
    <xf numFmtId="171" fontId="9" fillId="13" borderId="0" applyNumberFormat="0" applyBorder="0" applyAlignment="0" applyProtection="0"/>
    <xf numFmtId="171" fontId="9" fillId="10" borderId="0" applyNumberFormat="0" applyBorder="0" applyAlignment="0" applyProtection="0"/>
    <xf numFmtId="171" fontId="9" fillId="11" borderId="0" applyNumberFormat="0" applyBorder="0" applyAlignment="0" applyProtection="0"/>
    <xf numFmtId="171" fontId="9" fillId="12" borderId="0" applyNumberFormat="0" applyBorder="0" applyAlignment="0" applyProtection="0"/>
    <xf numFmtId="171" fontId="9" fillId="7" borderId="0" applyNumberFormat="0" applyBorder="0" applyAlignment="0" applyProtection="0"/>
    <xf numFmtId="171" fontId="9" fillId="10" borderId="0" applyNumberFormat="0" applyBorder="0" applyAlignment="0" applyProtection="0"/>
    <xf numFmtId="171" fontId="9" fillId="13" borderId="0" applyNumberFormat="0" applyBorder="0" applyAlignment="0" applyProtection="0"/>
    <xf numFmtId="171" fontId="10" fillId="14" borderId="0" applyNumberFormat="0" applyBorder="0" applyAlignment="0" applyProtection="0"/>
    <xf numFmtId="171" fontId="10" fillId="11" borderId="0" applyNumberFormat="0" applyBorder="0" applyAlignment="0" applyProtection="0"/>
    <xf numFmtId="171" fontId="10" fillId="12" borderId="0" applyNumberFormat="0" applyBorder="0" applyAlignment="0" applyProtection="0"/>
    <xf numFmtId="171" fontId="10" fillId="15" borderId="0" applyNumberFormat="0" applyBorder="0" applyAlignment="0" applyProtection="0"/>
    <xf numFmtId="171" fontId="10" fillId="16" borderId="0" applyNumberFormat="0" applyBorder="0" applyAlignment="0" applyProtection="0"/>
    <xf numFmtId="171" fontId="10" fillId="17" borderId="0" applyNumberFormat="0" applyBorder="0" applyAlignment="0" applyProtection="0"/>
    <xf numFmtId="171" fontId="10" fillId="14" borderId="0" applyNumberFormat="0" applyBorder="0" applyAlignment="0" applyProtection="0"/>
    <xf numFmtId="171" fontId="10" fillId="11" borderId="0" applyNumberFormat="0" applyBorder="0" applyAlignment="0" applyProtection="0"/>
    <xf numFmtId="171" fontId="10" fillId="12" borderId="0" applyNumberFormat="0" applyBorder="0" applyAlignment="0" applyProtection="0"/>
    <xf numFmtId="171" fontId="10" fillId="15" borderId="0" applyNumberFormat="0" applyBorder="0" applyAlignment="0" applyProtection="0"/>
    <xf numFmtId="171" fontId="10" fillId="16" borderId="0" applyNumberFormat="0" applyBorder="0" applyAlignment="0" applyProtection="0"/>
    <xf numFmtId="171" fontId="10" fillId="17" borderId="0" applyNumberFormat="0" applyBorder="0" applyAlignment="0" applyProtection="0"/>
    <xf numFmtId="176" fontId="11" fillId="0" borderId="7" applyBorder="0"/>
    <xf numFmtId="176" fontId="11" fillId="0" borderId="7" applyBorder="0"/>
    <xf numFmtId="176" fontId="11" fillId="0" borderId="7" applyBorder="0"/>
    <xf numFmtId="176" fontId="11" fillId="0" borderId="7" applyBorder="0"/>
    <xf numFmtId="176" fontId="11" fillId="0" borderId="7" applyBorder="0"/>
    <xf numFmtId="176" fontId="11" fillId="0" borderId="7" applyBorder="0"/>
    <xf numFmtId="176" fontId="11" fillId="0" borderId="7" applyBorder="0"/>
    <xf numFmtId="171" fontId="10" fillId="18" borderId="0" applyNumberFormat="0" applyBorder="0" applyAlignment="0" applyProtection="0"/>
    <xf numFmtId="171" fontId="10" fillId="19" borderId="0" applyNumberFormat="0" applyBorder="0" applyAlignment="0" applyProtection="0"/>
    <xf numFmtId="171" fontId="10" fillId="20" borderId="0" applyNumberFormat="0" applyBorder="0" applyAlignment="0" applyProtection="0"/>
    <xf numFmtId="171" fontId="10" fillId="15" borderId="0" applyNumberFormat="0" applyBorder="0" applyAlignment="0" applyProtection="0"/>
    <xf numFmtId="171" fontId="10" fillId="16" borderId="0" applyNumberFormat="0" applyBorder="0" applyAlignment="0" applyProtection="0"/>
    <xf numFmtId="171" fontId="10" fillId="21" borderId="0" applyNumberFormat="0" applyBorder="0" applyAlignment="0" applyProtection="0"/>
    <xf numFmtId="171" fontId="12" fillId="5" borderId="0" applyNumberFormat="0" applyBorder="0" applyAlignment="0" applyProtection="0"/>
    <xf numFmtId="171" fontId="13" fillId="6" borderId="0" applyNumberFormat="0" applyBorder="0" applyAlignment="0" applyProtection="0"/>
    <xf numFmtId="171" fontId="14" fillId="0" borderId="4" applyNumberFormat="0" applyFont="0" applyFill="0" applyAlignment="0" applyProtection="0"/>
    <xf numFmtId="171" fontId="14" fillId="0" borderId="8" applyNumberFormat="0" applyFont="0" applyFill="0" applyAlignment="0" applyProtection="0"/>
    <xf numFmtId="171" fontId="15" fillId="22" borderId="9" applyNumberFormat="0" applyAlignment="0" applyProtection="0"/>
    <xf numFmtId="171" fontId="16" fillId="23" borderId="10" applyNumberFormat="0" applyAlignment="0" applyProtection="0"/>
    <xf numFmtId="171" fontId="17" fillId="0" borderId="11" applyNumberFormat="0" applyFill="0" applyAlignment="0" applyProtection="0"/>
    <xf numFmtId="171" fontId="16" fillId="23" borderId="10" applyNumberFormat="0" applyAlignment="0" applyProtection="0"/>
    <xf numFmtId="171" fontId="18" fillId="22" borderId="12"/>
    <xf numFmtId="171" fontId="19" fillId="22" borderId="12"/>
    <xf numFmtId="43" fontId="4" fillId="0" borderId="0" applyFont="0" applyFill="0" applyBorder="0" applyAlignment="0" applyProtection="0"/>
    <xf numFmtId="3" fontId="20" fillId="0" borderId="0" applyFont="0" applyFill="0" applyBorder="0" applyAlignment="0" applyProtection="0"/>
    <xf numFmtId="171" fontId="18" fillId="22" borderId="12"/>
    <xf numFmtId="171" fontId="18" fillId="22" borderId="12"/>
    <xf numFmtId="171" fontId="19" fillId="22" borderId="12"/>
    <xf numFmtId="1" fontId="21" fillId="0" borderId="0">
      <protection locked="0"/>
    </xf>
    <xf numFmtId="1" fontId="21" fillId="0" borderId="0">
      <protection locked="0"/>
    </xf>
    <xf numFmtId="1" fontId="21" fillId="0" borderId="0">
      <protection locked="0"/>
    </xf>
    <xf numFmtId="1" fontId="21" fillId="0" borderId="0">
      <protection locked="0"/>
    </xf>
    <xf numFmtId="1" fontId="21" fillId="0" borderId="0">
      <protection locked="0"/>
    </xf>
    <xf numFmtId="1" fontId="21" fillId="0" borderId="0">
      <protection locked="0"/>
    </xf>
    <xf numFmtId="1" fontId="21" fillId="0" borderId="0">
      <protection locked="0"/>
    </xf>
    <xf numFmtId="177" fontId="14" fillId="0" borderId="0" applyFont="0" applyFill="0" applyBorder="0" applyAlignment="0" applyProtection="0"/>
    <xf numFmtId="42" fontId="22" fillId="0" borderId="0"/>
    <xf numFmtId="178" fontId="22" fillId="0" borderId="0"/>
    <xf numFmtId="42" fontId="23" fillId="0" borderId="0"/>
    <xf numFmtId="171" fontId="18" fillId="22" borderId="12"/>
    <xf numFmtId="171" fontId="19" fillId="22" borderId="12"/>
    <xf numFmtId="171" fontId="10" fillId="18" borderId="0" applyNumberFormat="0" applyBorder="0" applyAlignment="0" applyProtection="0"/>
    <xf numFmtId="171" fontId="10" fillId="19" borderId="0" applyNumberFormat="0" applyBorder="0" applyAlignment="0" applyProtection="0"/>
    <xf numFmtId="171" fontId="10" fillId="20" borderId="0" applyNumberFormat="0" applyBorder="0" applyAlignment="0" applyProtection="0"/>
    <xf numFmtId="171" fontId="10" fillId="15" borderId="0" applyNumberFormat="0" applyBorder="0" applyAlignment="0" applyProtection="0"/>
    <xf numFmtId="171" fontId="10" fillId="16" borderId="0" applyNumberFormat="0" applyBorder="0" applyAlignment="0" applyProtection="0"/>
    <xf numFmtId="171" fontId="10" fillId="21" borderId="0" applyNumberFormat="0" applyBorder="0" applyAlignment="0" applyProtection="0"/>
    <xf numFmtId="171" fontId="4" fillId="0" borderId="0"/>
    <xf numFmtId="171" fontId="4" fillId="0" borderId="0" applyFont="0" applyFill="0" applyBorder="0" applyAlignment="0" applyProtection="0"/>
    <xf numFmtId="171" fontId="2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25" fillId="0" borderId="0" applyNumberFormat="0" applyFill="0" applyBorder="0" applyAlignment="0" applyProtection="0"/>
    <xf numFmtId="49" fontId="26" fillId="0" borderId="0" applyNumberFormat="0" applyFill="0" applyBorder="0" applyProtection="0">
      <alignment horizontal="center" vertical="top"/>
    </xf>
    <xf numFmtId="179" fontId="27" fillId="0" borderId="0" applyBorder="0">
      <alignment horizontal="right" vertical="top"/>
    </xf>
    <xf numFmtId="180" fontId="26" fillId="0" borderId="0" applyBorder="0">
      <alignment horizontal="right" vertical="top"/>
    </xf>
    <xf numFmtId="180" fontId="27" fillId="0" borderId="0" applyBorder="0">
      <alignment horizontal="right" vertical="top"/>
    </xf>
    <xf numFmtId="181" fontId="26" fillId="0" borderId="0" applyFill="0" applyBorder="0">
      <alignment horizontal="right" vertical="top"/>
    </xf>
    <xf numFmtId="182" fontId="26" fillId="0" borderId="0" applyFill="0" applyBorder="0">
      <alignment horizontal="right" vertical="top"/>
    </xf>
    <xf numFmtId="183" fontId="26" fillId="0" borderId="0" applyFill="0" applyBorder="0">
      <alignment horizontal="right" vertical="top"/>
    </xf>
    <xf numFmtId="184" fontId="26" fillId="0" borderId="0" applyFill="0" applyBorder="0">
      <alignment horizontal="right" vertical="top"/>
    </xf>
    <xf numFmtId="171" fontId="28" fillId="0" borderId="0">
      <alignment horizontal="left"/>
    </xf>
    <xf numFmtId="171" fontId="28" fillId="0" borderId="6">
      <alignment horizontal="right" wrapText="1"/>
    </xf>
    <xf numFmtId="175" fontId="8" fillId="0" borderId="6">
      <alignment horizontal="left"/>
    </xf>
    <xf numFmtId="171" fontId="29" fillId="0" borderId="0">
      <alignment vertical="center"/>
    </xf>
    <xf numFmtId="185" fontId="29" fillId="0" borderId="0">
      <alignment horizontal="left" vertical="center"/>
    </xf>
    <xf numFmtId="186" fontId="30" fillId="0" borderId="0">
      <alignment vertical="center"/>
    </xf>
    <xf numFmtId="171" fontId="31" fillId="0" borderId="0">
      <alignment vertical="center"/>
    </xf>
    <xf numFmtId="175" fontId="8" fillId="0" borderId="6">
      <alignment horizontal="left"/>
    </xf>
    <xf numFmtId="175" fontId="32" fillId="0" borderId="0" applyFill="0" applyBorder="0">
      <alignment vertical="top"/>
    </xf>
    <xf numFmtId="175" fontId="33" fillId="0" borderId="0" applyFill="0" applyBorder="0" applyProtection="0">
      <alignment vertical="top"/>
    </xf>
    <xf numFmtId="175" fontId="34" fillId="0" borderId="0">
      <alignment vertical="top"/>
    </xf>
    <xf numFmtId="175" fontId="26" fillId="0" borderId="0">
      <alignment horizontal="center"/>
    </xf>
    <xf numFmtId="175" fontId="35" fillId="0" borderId="6">
      <alignment horizontal="center"/>
    </xf>
    <xf numFmtId="41" fontId="26" fillId="0" borderId="6" applyFill="0" applyBorder="0" applyProtection="0">
      <alignment horizontal="right" vertical="top"/>
    </xf>
    <xf numFmtId="185" fontId="36" fillId="0" borderId="0">
      <alignment horizontal="left" vertical="center"/>
    </xf>
    <xf numFmtId="175" fontId="36" fillId="0" borderId="0"/>
    <xf numFmtId="175" fontId="37" fillId="0" borderId="0"/>
    <xf numFmtId="175" fontId="38" fillId="0" borderId="0"/>
    <xf numFmtId="175" fontId="4" fillId="0" borderId="0"/>
    <xf numFmtId="175" fontId="39" fillId="0" borderId="0">
      <alignment horizontal="left" vertical="top"/>
    </xf>
    <xf numFmtId="171" fontId="26" fillId="0" borderId="0" applyFill="0" applyBorder="0">
      <alignment horizontal="left" vertical="top" wrapText="1"/>
    </xf>
    <xf numFmtId="171" fontId="40" fillId="0" borderId="0">
      <alignment horizontal="left" vertical="top" wrapText="1"/>
    </xf>
    <xf numFmtId="171" fontId="41" fillId="0" borderId="0">
      <alignment horizontal="left" vertical="top" wrapText="1"/>
    </xf>
    <xf numFmtId="171" fontId="27" fillId="0" borderId="0">
      <alignment horizontal="left" vertical="top" wrapText="1"/>
    </xf>
    <xf numFmtId="187" fontId="21" fillId="0" borderId="0">
      <protection locked="0"/>
    </xf>
    <xf numFmtId="187" fontId="21" fillId="0" borderId="0">
      <protection locked="0"/>
    </xf>
    <xf numFmtId="187" fontId="21" fillId="0" borderId="0">
      <protection locked="0"/>
    </xf>
    <xf numFmtId="187" fontId="21" fillId="0" borderId="0">
      <protection locked="0"/>
    </xf>
    <xf numFmtId="187" fontId="21" fillId="0" borderId="0">
      <protection locked="0"/>
    </xf>
    <xf numFmtId="187" fontId="21" fillId="0" borderId="0">
      <protection locked="0"/>
    </xf>
    <xf numFmtId="187" fontId="21" fillId="0" borderId="0">
      <protection locked="0"/>
    </xf>
    <xf numFmtId="171" fontId="42" fillId="0" borderId="0" applyFont="0" applyFill="0" applyBorder="0" applyProtection="0"/>
    <xf numFmtId="171" fontId="13" fillId="6" borderId="0" applyNumberFormat="0" applyBorder="0" applyAlignment="0" applyProtection="0"/>
    <xf numFmtId="171" fontId="18" fillId="22" borderId="12"/>
    <xf numFmtId="171" fontId="19" fillId="22" borderId="12"/>
    <xf numFmtId="171" fontId="18" fillId="22" borderId="12"/>
    <xf numFmtId="171" fontId="19" fillId="22" borderId="12"/>
    <xf numFmtId="171" fontId="43" fillId="0" borderId="4" applyFill="0" applyProtection="0"/>
    <xf numFmtId="171" fontId="44" fillId="0" borderId="13" applyNumberFormat="0" applyFill="0" applyAlignment="0" applyProtection="0"/>
    <xf numFmtId="171" fontId="45" fillId="0" borderId="14" applyNumberFormat="0" applyFill="0" applyAlignment="0" applyProtection="0"/>
    <xf numFmtId="171" fontId="46" fillId="0" borderId="15" applyNumberFormat="0" applyFill="0" applyAlignment="0" applyProtection="0"/>
    <xf numFmtId="171" fontId="46" fillId="0" borderId="0" applyNumberFormat="0" applyFill="0" applyBorder="0" applyAlignment="0" applyProtection="0"/>
    <xf numFmtId="171" fontId="12" fillId="5" borderId="0" applyNumberFormat="0" applyBorder="0" applyAlignment="0" applyProtection="0"/>
    <xf numFmtId="171" fontId="47" fillId="0" borderId="0"/>
    <xf numFmtId="171" fontId="48" fillId="9" borderId="9" applyNumberFormat="0" applyAlignment="0" applyProtection="0"/>
    <xf numFmtId="188" fontId="4" fillId="0" borderId="0" applyFont="0" applyFill="0" applyBorder="0" applyAlignment="0" applyProtection="0"/>
    <xf numFmtId="189" fontId="4" fillId="0" borderId="0" applyFont="0" applyFill="0" applyBorder="0" applyAlignment="0" applyProtection="0"/>
    <xf numFmtId="171" fontId="4" fillId="0" borderId="0"/>
    <xf numFmtId="190" fontId="14" fillId="0" borderId="0" applyFont="0" applyFill="0" applyBorder="0" applyAlignment="0" applyProtection="0"/>
    <xf numFmtId="171" fontId="17" fillId="0" borderId="11" applyNumberFormat="0" applyFill="0" applyAlignment="0" applyProtection="0"/>
    <xf numFmtId="43" fontId="1" fillId="0" borderId="0" applyFont="0" applyFill="0" applyBorder="0" applyAlignment="0" applyProtection="0"/>
    <xf numFmtId="43" fontId="49" fillId="0" borderId="0" applyFont="0" applyFill="0" applyBorder="0" applyAlignment="0" applyProtection="0"/>
    <xf numFmtId="191" fontId="4" fillId="0" borderId="0" applyFont="0" applyFill="0" applyBorder="0" applyAlignment="0" applyProtection="0"/>
    <xf numFmtId="191" fontId="4" fillId="0" borderId="0" applyFont="0" applyFill="0" applyBorder="0" applyAlignment="0" applyProtection="0"/>
    <xf numFmtId="191" fontId="1" fillId="0" borderId="0" applyFont="0" applyFill="0" applyBorder="0" applyAlignment="0" applyProtection="0"/>
    <xf numFmtId="192" fontId="50" fillId="0" borderId="0" applyFont="0" applyFill="0" applyBorder="0" applyAlignment="0" applyProtection="0">
      <alignment horizontal="right"/>
    </xf>
    <xf numFmtId="171" fontId="18" fillId="22" borderId="12"/>
    <xf numFmtId="171" fontId="51" fillId="24" borderId="0" applyNumberFormat="0" applyBorder="0" applyAlignment="0" applyProtection="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9" fillId="0" borderId="0"/>
    <xf numFmtId="171" fontId="9" fillId="0" borderId="0"/>
    <xf numFmtId="171" fontId="1" fillId="0" borderId="0"/>
    <xf numFmtId="171" fontId="1" fillId="0" borderId="0"/>
    <xf numFmtId="171" fontId="4" fillId="0" borderId="0"/>
    <xf numFmtId="171" fontId="4" fillId="0" borderId="0"/>
    <xf numFmtId="171" fontId="4" fillId="0" borderId="0"/>
    <xf numFmtId="171" fontId="4" fillId="0" borderId="0"/>
    <xf numFmtId="167"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9" fillId="0" borderId="0"/>
    <xf numFmtId="171" fontId="4" fillId="0" borderId="0"/>
    <xf numFmtId="171" fontId="4" fillId="0" borderId="0"/>
    <xf numFmtId="171" fontId="4" fillId="0" borderId="0"/>
    <xf numFmtId="171" fontId="4" fillId="0" borderId="0"/>
    <xf numFmtId="171" fontId="4" fillId="0" borderId="0"/>
    <xf numFmtId="171" fontId="9" fillId="0" borderId="0"/>
    <xf numFmtId="171" fontId="4" fillId="0" borderId="0"/>
    <xf numFmtId="171" fontId="1" fillId="0" borderId="0"/>
    <xf numFmtId="171" fontId="4" fillId="0" borderId="0"/>
    <xf numFmtId="171" fontId="9"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4" fillId="0" borderId="0"/>
    <xf numFmtId="171" fontId="1" fillId="0" borderId="0"/>
    <xf numFmtId="171" fontId="1" fillId="0" borderId="0"/>
    <xf numFmtId="171" fontId="1" fillId="0" borderId="0"/>
    <xf numFmtId="171" fontId="1" fillId="0" borderId="0"/>
    <xf numFmtId="171" fontId="1" fillId="0" borderId="0"/>
    <xf numFmtId="171" fontId="49" fillId="0" borderId="0"/>
    <xf numFmtId="171" fontId="49" fillId="0" borderId="0"/>
    <xf numFmtId="171" fontId="1" fillId="0" borderId="0"/>
    <xf numFmtId="171" fontId="4" fillId="0" borderId="0"/>
    <xf numFmtId="171" fontId="4" fillId="0" borderId="0"/>
    <xf numFmtId="171" fontId="4" fillId="0" borderId="0"/>
    <xf numFmtId="171" fontId="4" fillId="0" borderId="0"/>
    <xf numFmtId="167" fontId="4" fillId="0" borderId="0"/>
    <xf numFmtId="167" fontId="4" fillId="0" borderId="0"/>
    <xf numFmtId="171" fontId="4" fillId="0" borderId="0"/>
    <xf numFmtId="167"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25" borderId="16" applyNumberFormat="0" applyFont="0" applyAlignment="0" applyProtection="0"/>
    <xf numFmtId="171" fontId="9" fillId="25" borderId="16" applyNumberFormat="0" applyFont="0" applyAlignment="0" applyProtection="0"/>
    <xf numFmtId="171" fontId="4" fillId="25" borderId="16" applyNumberFormat="0" applyFont="0" applyAlignment="0" applyProtection="0"/>
    <xf numFmtId="38" fontId="52" fillId="0" borderId="0"/>
    <xf numFmtId="38" fontId="52" fillId="0" borderId="0"/>
    <xf numFmtId="38" fontId="52" fillId="0" borderId="0"/>
    <xf numFmtId="38" fontId="52" fillId="0" borderId="0"/>
    <xf numFmtId="38" fontId="52" fillId="0" borderId="0"/>
    <xf numFmtId="38" fontId="52" fillId="0" borderId="0"/>
    <xf numFmtId="38" fontId="52" fillId="0" borderId="0"/>
    <xf numFmtId="171" fontId="53" fillId="22" borderId="17" applyNumberFormat="0" applyAlignment="0" applyProtection="0"/>
    <xf numFmtId="171" fontId="54" fillId="0" borderId="0" applyFill="0" applyBorder="0" applyProtection="0">
      <alignment horizontal="left"/>
    </xf>
    <xf numFmtId="171" fontId="55" fillId="0" borderId="0" applyFill="0" applyBorder="0" applyProtection="0">
      <alignment horizontal="left"/>
    </xf>
    <xf numFmtId="193" fontId="14" fillId="0" borderId="0" applyFont="0" applyFill="0" applyBorder="0" applyAlignment="0" applyProtection="0"/>
    <xf numFmtId="194" fontId="21" fillId="0" borderId="0">
      <protection locked="0"/>
    </xf>
    <xf numFmtId="194" fontId="21" fillId="0" borderId="0">
      <protection locked="0"/>
    </xf>
    <xf numFmtId="194" fontId="21" fillId="0" borderId="0">
      <protection locked="0"/>
    </xf>
    <xf numFmtId="194" fontId="21" fillId="0" borderId="0">
      <protection locked="0"/>
    </xf>
    <xf numFmtId="194" fontId="21" fillId="0" borderId="0">
      <protection locked="0"/>
    </xf>
    <xf numFmtId="194" fontId="21" fillId="0" borderId="0">
      <protection locked="0"/>
    </xf>
    <xf numFmtId="194" fontId="21" fillId="0" borderId="0">
      <protection locked="0"/>
    </xf>
    <xf numFmtId="171" fontId="18" fillId="22" borderId="12"/>
    <xf numFmtId="195" fontId="21" fillId="0" borderId="0">
      <protection locked="0"/>
    </xf>
    <xf numFmtId="195" fontId="21" fillId="0" borderId="0">
      <protection locked="0"/>
    </xf>
    <xf numFmtId="195" fontId="21" fillId="0" borderId="0">
      <protection locked="0"/>
    </xf>
    <xf numFmtId="195" fontId="21" fillId="0" borderId="0">
      <protection locked="0"/>
    </xf>
    <xf numFmtId="195" fontId="21" fillId="0" borderId="0">
      <protection locked="0"/>
    </xf>
    <xf numFmtId="195" fontId="21" fillId="0" borderId="0">
      <protection locked="0"/>
    </xf>
    <xf numFmtId="195" fontId="21"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 fillId="0" borderId="0" applyFont="0" applyFill="0" applyBorder="0" applyAlignment="0" applyProtection="0"/>
    <xf numFmtId="9" fontId="4" fillId="0" borderId="0" applyFont="0" applyFill="0" applyBorder="0" applyAlignment="0" applyProtection="0"/>
    <xf numFmtId="9" fontId="9"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1" fontId="18" fillId="22" borderId="12"/>
    <xf numFmtId="171" fontId="19" fillId="22" borderId="12"/>
    <xf numFmtId="171" fontId="56" fillId="0" borderId="0" applyNumberFormat="0" applyFill="0" applyBorder="0" applyAlignment="0" applyProtection="0"/>
    <xf numFmtId="171" fontId="42" fillId="0" borderId="0" applyNumberFormat="0" applyFont="0" applyFill="0" applyBorder="0" applyAlignment="0" applyProtection="0">
      <alignment horizontal="left"/>
    </xf>
    <xf numFmtId="15" fontId="42" fillId="0" borderId="0" applyFont="0" applyFill="0" applyBorder="0" applyAlignment="0" applyProtection="0"/>
    <xf numFmtId="4" fontId="42" fillId="0" borderId="0" applyFont="0" applyFill="0" applyBorder="0" applyAlignment="0" applyProtection="0"/>
    <xf numFmtId="171" fontId="57" fillId="0" borderId="4">
      <alignment horizontal="center"/>
    </xf>
    <xf numFmtId="3" fontId="42" fillId="0" borderId="0" applyFont="0" applyFill="0" applyBorder="0" applyAlignment="0" applyProtection="0"/>
    <xf numFmtId="171" fontId="42" fillId="26" borderId="0" applyNumberFormat="0" applyFont="0" applyBorder="0" applyAlignment="0" applyProtection="0"/>
    <xf numFmtId="171" fontId="18" fillId="19" borderId="12"/>
    <xf numFmtId="171" fontId="19" fillId="19" borderId="12"/>
    <xf numFmtId="171" fontId="53" fillId="22" borderId="17" applyNumberFormat="0" applyAlignment="0" applyProtection="0"/>
    <xf numFmtId="171" fontId="58" fillId="27" borderId="18" applyNumberFormat="0" applyProtection="0">
      <alignment horizontal="left" vertical="center" indent="1"/>
    </xf>
    <xf numFmtId="196" fontId="59" fillId="28" borderId="18" applyProtection="0">
      <alignment horizontal="right" vertical="center"/>
    </xf>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7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197" fontId="4" fillId="0" borderId="0" applyFont="0" applyFill="0" applyBorder="0" applyAlignment="0" applyProtection="0"/>
    <xf numFmtId="20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201" fontId="4" fillId="0" borderId="0" applyFont="0" applyFill="0" applyBorder="0" applyAlignment="0" applyProtection="0"/>
    <xf numFmtId="202"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43" fontId="9"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03" fontId="4" fillId="0" borderId="0" applyFont="0" applyFill="0" applyBorder="0" applyAlignment="0" applyProtection="0"/>
    <xf numFmtId="43" fontId="4" fillId="0" borderId="0" applyFont="0" applyFill="0" applyBorder="0" applyAlignment="0" applyProtection="0"/>
    <xf numFmtId="20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171" fontId="4" fillId="0" borderId="0" applyFont="0" applyFill="0" applyBorder="0" applyAlignment="0" applyProtection="0"/>
    <xf numFmtId="20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204" fontId="4" fillId="0" borderId="0" applyFont="0" applyFill="0" applyBorder="0" applyAlignment="0" applyProtection="0"/>
    <xf numFmtId="43"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197" fontId="4" fillId="0" borderId="0" applyFont="0" applyFill="0" applyBorder="0" applyAlignment="0" applyProtection="0"/>
    <xf numFmtId="171" fontId="23" fillId="29" borderId="0" applyNumberFormat="0" applyFont="0" applyBorder="0" applyAlignment="0" applyProtection="0"/>
    <xf numFmtId="41" fontId="60" fillId="0" borderId="0"/>
    <xf numFmtId="178" fontId="60" fillId="0" borderId="0"/>
    <xf numFmtId="171" fontId="18" fillId="22" borderId="12"/>
    <xf numFmtId="171" fontId="19" fillId="22" borderId="12"/>
    <xf numFmtId="171" fontId="4" fillId="0" borderId="0"/>
    <xf numFmtId="171" fontId="42" fillId="0" borderId="0"/>
    <xf numFmtId="171" fontId="61" fillId="0" borderId="0" applyFill="0" applyBorder="0" applyProtection="0">
      <alignment horizontal="center" vertical="center"/>
    </xf>
    <xf numFmtId="171" fontId="61" fillId="0" borderId="0" applyFill="0" applyBorder="0" applyProtection="0"/>
    <xf numFmtId="171" fontId="58" fillId="0" borderId="0" applyFill="0" applyBorder="0" applyProtection="0">
      <alignment horizontal="left"/>
    </xf>
    <xf numFmtId="171" fontId="62" fillId="0" borderId="0" applyFill="0" applyBorder="0" applyProtection="0">
      <alignment horizontal="left" vertical="top"/>
    </xf>
    <xf numFmtId="171" fontId="63" fillId="0" borderId="0" applyFill="0" applyBorder="0" applyProtection="0">
      <alignment horizontal="center" vertical="center"/>
    </xf>
    <xf numFmtId="171" fontId="64" fillId="0" borderId="0" applyFill="0" applyBorder="0" applyProtection="0">
      <alignment vertical="top"/>
    </xf>
    <xf numFmtId="171" fontId="65" fillId="0" borderId="0" applyFill="0" applyBorder="0" applyProtection="0">
      <alignment vertical="center"/>
    </xf>
    <xf numFmtId="171" fontId="66" fillId="0" borderId="0" applyFill="0" applyBorder="0" applyProtection="0"/>
    <xf numFmtId="171" fontId="67" fillId="0" borderId="0" applyNumberFormat="0" applyFill="0" applyBorder="0" applyAlignment="0" applyProtection="0"/>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37" fontId="68" fillId="0" borderId="0" applyAlignment="0" applyProtection="0">
      <alignment horizontal="left"/>
    </xf>
    <xf numFmtId="171" fontId="69" fillId="0" borderId="0" applyNumberFormat="0" applyFill="0" applyBorder="0" applyAlignment="0" applyProtection="0"/>
    <xf numFmtId="171" fontId="44" fillId="0" borderId="13" applyNumberFormat="0" applyFill="0" applyAlignment="0" applyProtection="0"/>
    <xf numFmtId="171" fontId="46" fillId="0" borderId="0" applyNumberFormat="0" applyFill="0" applyBorder="0" applyAlignment="0" applyProtection="0"/>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207" fontId="70" fillId="0" borderId="0">
      <protection locked="0"/>
    </xf>
    <xf numFmtId="171" fontId="18" fillId="22" borderId="12"/>
    <xf numFmtId="171" fontId="19" fillId="22" borderId="12"/>
    <xf numFmtId="171" fontId="18" fillId="19" borderId="12"/>
    <xf numFmtId="171" fontId="19" fillId="19" borderId="12"/>
    <xf numFmtId="171" fontId="18" fillId="19" borderId="12"/>
    <xf numFmtId="171" fontId="19" fillId="19" borderId="12"/>
    <xf numFmtId="208" fontId="4" fillId="0" borderId="0" applyFont="0" applyFill="0" applyBorder="0" applyAlignment="0" applyProtection="0"/>
    <xf numFmtId="209" fontId="4" fillId="0" borderId="0" applyFont="0" applyFill="0" applyBorder="0" applyAlignment="0" applyProtection="0"/>
    <xf numFmtId="43" fontId="9" fillId="0" borderId="0" applyFont="0" applyFill="0" applyBorder="0" applyAlignment="0" applyProtection="0"/>
    <xf numFmtId="171" fontId="67" fillId="0" borderId="0" applyNumberFormat="0" applyFill="0" applyBorder="0" applyAlignment="0" applyProtection="0"/>
    <xf numFmtId="210" fontId="14" fillId="0" borderId="0" applyFont="0" applyFill="0" applyBorder="0" applyProtection="0">
      <alignment horizontal="right"/>
    </xf>
    <xf numFmtId="171" fontId="1" fillId="0" borderId="0"/>
    <xf numFmtId="43" fontId="1" fillId="0" borderId="0" applyFont="0" applyFill="0" applyBorder="0" applyAlignment="0" applyProtection="0"/>
    <xf numFmtId="170" fontId="1" fillId="0" borderId="0" applyFont="0" applyFill="0" applyBorder="0" applyAlignment="0" applyProtection="0"/>
    <xf numFmtId="211" fontId="1" fillId="0" borderId="0"/>
    <xf numFmtId="211" fontId="4" fillId="0" borderId="0"/>
    <xf numFmtId="211" fontId="1" fillId="0" borderId="0"/>
    <xf numFmtId="211" fontId="1" fillId="0" borderId="0"/>
    <xf numFmtId="211" fontId="1" fillId="0" borderId="0"/>
    <xf numFmtId="0" fontId="1" fillId="0" borderId="0"/>
    <xf numFmtId="211"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42" fontId="22" fillId="0" borderId="0"/>
    <xf numFmtId="42" fontId="23" fillId="0" borderId="0"/>
    <xf numFmtId="41" fontId="26" fillId="0" borderId="6" applyFill="0" applyBorder="0" applyProtection="0">
      <alignment horizontal="right" vertical="top"/>
    </xf>
    <xf numFmtId="43" fontId="1" fillId="0" borderId="0" applyFont="0" applyFill="0" applyBorder="0" applyAlignment="0" applyProtection="0"/>
    <xf numFmtId="43" fontId="49"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1" fontId="60" fillId="0" borderId="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4" fillId="0" borderId="0"/>
    <xf numFmtId="0" fontId="1" fillId="0" borderId="0"/>
    <xf numFmtId="212" fontId="1" fillId="0" borderId="0"/>
    <xf numFmtId="171" fontId="14" fillId="0" borderId="19" applyNumberFormat="0" applyFont="0" applyFill="0" applyAlignment="0" applyProtection="0"/>
    <xf numFmtId="41" fontId="26" fillId="0" borderId="20" applyFill="0" applyBorder="0" applyProtection="0">
      <alignment horizontal="right" vertical="top"/>
    </xf>
    <xf numFmtId="196" fontId="59" fillId="28" borderId="25" applyProtection="0">
      <alignment horizontal="right" vertical="center"/>
    </xf>
    <xf numFmtId="171" fontId="58" fillId="27" borderId="25" applyNumberFormat="0" applyProtection="0">
      <alignment horizontal="left" vertical="center" indent="1"/>
    </xf>
    <xf numFmtId="171" fontId="53" fillId="22" borderId="24" applyNumberFormat="0" applyAlignment="0" applyProtection="0"/>
    <xf numFmtId="171" fontId="4" fillId="25" borderId="23" applyNumberFormat="0" applyFont="0" applyAlignment="0" applyProtection="0"/>
    <xf numFmtId="171" fontId="4" fillId="25" borderId="23" applyNumberFormat="0" applyFont="0" applyAlignment="0" applyProtection="0"/>
    <xf numFmtId="171" fontId="48" fillId="9" borderId="22" applyNumberFormat="0" applyAlignment="0" applyProtection="0"/>
    <xf numFmtId="41" fontId="26" fillId="0" borderId="20" applyFill="0" applyBorder="0" applyProtection="0">
      <alignment horizontal="right" vertical="top"/>
    </xf>
    <xf numFmtId="175" fontId="8" fillId="0" borderId="20">
      <alignment horizontal="left"/>
    </xf>
    <xf numFmtId="171" fontId="28" fillId="0" borderId="20">
      <alignment horizontal="right" wrapText="1"/>
    </xf>
    <xf numFmtId="171" fontId="15" fillId="22" borderId="22" applyNumberFormat="0" applyAlignment="0" applyProtection="0"/>
    <xf numFmtId="176" fontId="11" fillId="0" borderId="21" applyBorder="0"/>
    <xf numFmtId="176" fontId="11" fillId="0" borderId="21" applyBorder="0"/>
    <xf numFmtId="176" fontId="11" fillId="0" borderId="21" applyBorder="0"/>
    <xf numFmtId="175" fontId="8" fillId="0" borderId="20">
      <alignment horizontal="left" vertical="center"/>
    </xf>
    <xf numFmtId="175" fontId="8" fillId="0" borderId="20">
      <alignment horizontal="left" vertical="center"/>
    </xf>
    <xf numFmtId="171" fontId="1" fillId="0" borderId="0"/>
    <xf numFmtId="171" fontId="53" fillId="22" borderId="24" applyNumberFormat="0" applyAlignment="0" applyProtection="0"/>
    <xf numFmtId="171" fontId="9" fillId="25" borderId="23" applyNumberFormat="0" applyFont="0" applyAlignment="0" applyProtection="0"/>
    <xf numFmtId="175" fontId="35" fillId="0" borderId="20">
      <alignment horizontal="center"/>
    </xf>
    <xf numFmtId="175" fontId="8" fillId="0" borderId="20">
      <alignment horizontal="left"/>
    </xf>
    <xf numFmtId="176" fontId="11" fillId="0" borderId="21" applyBorder="0"/>
    <xf numFmtId="176" fontId="11" fillId="0" borderId="21" applyBorder="0"/>
    <xf numFmtId="44" fontId="1" fillId="0" borderId="0" applyFont="0" applyFill="0" applyBorder="0" applyAlignment="0" applyProtection="0"/>
  </cellStyleXfs>
  <cellXfs count="375">
    <xf numFmtId="0" fontId="0" fillId="0" borderId="0" xfId="0"/>
    <xf numFmtId="0" fontId="0" fillId="0" borderId="0" xfId="3" applyFont="1"/>
    <xf numFmtId="0" fontId="3" fillId="0" borderId="0" xfId="3" applyFont="1"/>
    <xf numFmtId="0" fontId="0" fillId="0" borderId="0" xfId="3" quotePrefix="1" applyFont="1"/>
    <xf numFmtId="11" fontId="0" fillId="0" borderId="0" xfId="3" applyNumberFormat="1" applyFont="1"/>
    <xf numFmtId="0" fontId="6" fillId="0" borderId="0" xfId="3" applyFont="1"/>
    <xf numFmtId="0" fontId="0" fillId="0" borderId="0" xfId="0" applyAlignment="1">
      <alignment horizontal="center"/>
    </xf>
    <xf numFmtId="0" fontId="6" fillId="0" borderId="0" xfId="0" applyFont="1"/>
    <xf numFmtId="0" fontId="0" fillId="0" borderId="0" xfId="0" applyAlignment="1">
      <alignment horizontal="center" vertical="center"/>
    </xf>
    <xf numFmtId="0" fontId="0" fillId="0" borderId="0" xfId="0" applyAlignment="1">
      <alignment horizontal="right"/>
    </xf>
    <xf numFmtId="165" fontId="0" fillId="0" borderId="0" xfId="0" applyNumberFormat="1" applyAlignment="1">
      <alignment horizontal="center"/>
    </xf>
    <xf numFmtId="164" fontId="5" fillId="0" borderId="0" xfId="1" applyFont="1"/>
    <xf numFmtId="165" fontId="0" fillId="0" borderId="0" xfId="0" applyNumberFormat="1" applyAlignment="1">
      <alignment horizontal="right"/>
    </xf>
    <xf numFmtId="11" fontId="3" fillId="0" borderId="0" xfId="3" applyNumberFormat="1" applyFont="1"/>
    <xf numFmtId="0" fontId="3" fillId="0" borderId="0" xfId="0" applyFont="1" applyAlignment="1">
      <alignment horizontal="center" vertical="center"/>
    </xf>
    <xf numFmtId="0" fontId="3" fillId="0" borderId="0" xfId="0" applyFont="1"/>
    <xf numFmtId="165" fontId="3" fillId="0" borderId="0" xfId="0" applyNumberFormat="1" applyFont="1" applyAlignment="1">
      <alignment horizontal="right"/>
    </xf>
    <xf numFmtId="0" fontId="0" fillId="0" borderId="3" xfId="0" applyBorder="1" applyAlignment="1">
      <alignment horizontal="center" vertical="center"/>
    </xf>
    <xf numFmtId="0" fontId="0" fillId="0" borderId="0" xfId="3" applyFont="1" applyAlignment="1">
      <alignment horizontal="center"/>
    </xf>
    <xf numFmtId="171" fontId="72" fillId="0" borderId="0" xfId="0" applyNumberFormat="1" applyFont="1" applyAlignment="1">
      <alignment horizontal="left" vertical="center" wrapText="1"/>
    </xf>
    <xf numFmtId="172" fontId="72" fillId="0" borderId="0" xfId="1" applyNumberFormat="1" applyFont="1" applyFill="1" applyBorder="1" applyAlignment="1">
      <alignment horizontal="center" vertical="center" wrapText="1"/>
    </xf>
    <xf numFmtId="172" fontId="72" fillId="0" borderId="0" xfId="7" applyNumberFormat="1" applyFont="1" applyFill="1" applyBorder="1" applyAlignment="1">
      <alignment horizontal="center" wrapText="1"/>
    </xf>
    <xf numFmtId="171" fontId="74" fillId="0" borderId="5" xfId="0" applyNumberFormat="1" applyFont="1" applyBorder="1" applyAlignment="1">
      <alignment horizontal="left" vertical="center" wrapText="1"/>
    </xf>
    <xf numFmtId="171" fontId="72" fillId="0" borderId="0" xfId="0" applyNumberFormat="1" applyFont="1" applyAlignment="1">
      <alignment horizontal="justify" vertical="center" wrapText="1"/>
    </xf>
    <xf numFmtId="171" fontId="74" fillId="0" borderId="0" xfId="0" applyNumberFormat="1" applyFont="1" applyAlignment="1">
      <alignment horizontal="left" vertical="center" wrapText="1"/>
    </xf>
    <xf numFmtId="171" fontId="72" fillId="0" borderId="0" xfId="0" applyNumberFormat="1" applyFont="1" applyAlignment="1">
      <alignment horizontal="right" vertical="center" wrapText="1"/>
    </xf>
    <xf numFmtId="172" fontId="73" fillId="30" borderId="1" xfId="1" applyNumberFormat="1" applyFont="1" applyFill="1" applyBorder="1" applyAlignment="1">
      <alignment horizontal="left" vertical="center" wrapText="1"/>
    </xf>
    <xf numFmtId="172" fontId="73" fillId="30" borderId="1" xfId="1" applyNumberFormat="1" applyFont="1" applyFill="1" applyBorder="1" applyAlignment="1">
      <alignment horizontal="center" vertical="center" wrapText="1"/>
    </xf>
    <xf numFmtId="0" fontId="75" fillId="0" borderId="0" xfId="0" applyFont="1"/>
    <xf numFmtId="172" fontId="76" fillId="31" borderId="1" xfId="1" applyNumberFormat="1" applyFont="1" applyFill="1" applyBorder="1" applyAlignment="1">
      <alignment horizontal="left" vertical="center" wrapText="1"/>
    </xf>
    <xf numFmtId="172" fontId="76" fillId="31" borderId="1" xfId="1" applyNumberFormat="1" applyFont="1" applyFill="1" applyBorder="1" applyAlignment="1">
      <alignment horizontal="center" vertical="center" wrapText="1"/>
    </xf>
    <xf numFmtId="172" fontId="74" fillId="0" borderId="0" xfId="1" applyNumberFormat="1" applyFont="1" applyFill="1" applyBorder="1" applyAlignment="1">
      <alignment horizontal="center" vertical="center" wrapText="1"/>
    </xf>
    <xf numFmtId="172" fontId="74" fillId="0" borderId="0" xfId="0" applyNumberFormat="1" applyFont="1" applyAlignment="1">
      <alignment horizontal="center" vertical="center" wrapText="1"/>
    </xf>
    <xf numFmtId="172" fontId="72" fillId="0" borderId="0" xfId="1" applyNumberFormat="1" applyFont="1" applyFill="1" applyBorder="1" applyAlignment="1">
      <alignment horizontal="left" vertical="center" wrapText="1"/>
    </xf>
    <xf numFmtId="172" fontId="74" fillId="3" borderId="1" xfId="1" applyNumberFormat="1" applyFont="1" applyFill="1" applyBorder="1" applyAlignment="1">
      <alignment horizontal="left" vertical="center" wrapText="1"/>
    </xf>
    <xf numFmtId="172" fontId="74" fillId="3" borderId="1" xfId="1" applyNumberFormat="1" applyFont="1" applyFill="1" applyBorder="1" applyAlignment="1">
      <alignment horizontal="center" vertical="center" wrapText="1"/>
    </xf>
    <xf numFmtId="171" fontId="77" fillId="31" borderId="4" xfId="0" applyNumberFormat="1" applyFont="1" applyFill="1" applyBorder="1" applyAlignment="1">
      <alignment horizontal="left" vertical="center" wrapText="1"/>
    </xf>
    <xf numFmtId="172" fontId="73" fillId="3" borderId="1" xfId="1" applyNumberFormat="1" applyFont="1" applyFill="1" applyBorder="1" applyAlignment="1">
      <alignment horizontal="center" vertical="center" wrapText="1"/>
    </xf>
    <xf numFmtId="0" fontId="75" fillId="0" borderId="0" xfId="0" applyFont="1" applyAlignment="1">
      <alignment horizontal="center" vertical="center"/>
    </xf>
    <xf numFmtId="0" fontId="75" fillId="0" borderId="5" xfId="0" applyFont="1" applyBorder="1" applyAlignment="1">
      <alignment horizontal="left" vertical="center" wrapText="1"/>
    </xf>
    <xf numFmtId="165" fontId="78" fillId="0" borderId="5" xfId="1" applyNumberFormat="1" applyFont="1" applyFill="1" applyBorder="1" applyAlignment="1">
      <alignment horizontal="right"/>
    </xf>
    <xf numFmtId="0" fontId="75" fillId="0" borderId="0" xfId="0" applyFont="1" applyAlignment="1">
      <alignment horizontal="left" vertical="center" wrapText="1"/>
    </xf>
    <xf numFmtId="165" fontId="78" fillId="0" borderId="0" xfId="1" applyNumberFormat="1" applyFont="1" applyFill="1" applyBorder="1" applyAlignment="1">
      <alignment horizontal="right"/>
    </xf>
    <xf numFmtId="165" fontId="75" fillId="0" borderId="0" xfId="1" applyNumberFormat="1" applyFont="1" applyFill="1" applyBorder="1" applyAlignment="1">
      <alignment horizontal="right" wrapText="1"/>
    </xf>
    <xf numFmtId="0" fontId="75" fillId="0" borderId="0" xfId="0" applyFont="1" applyAlignment="1">
      <alignment horizontal="right"/>
    </xf>
    <xf numFmtId="0" fontId="73" fillId="30" borderId="1" xfId="0" applyFont="1" applyFill="1" applyBorder="1" applyAlignment="1">
      <alignment horizontal="left" vertical="center" wrapText="1"/>
    </xf>
    <xf numFmtId="165" fontId="73" fillId="30" borderId="1" xfId="1" applyNumberFormat="1" applyFont="1" applyFill="1" applyBorder="1" applyAlignment="1">
      <alignment horizontal="right" wrapText="1"/>
    </xf>
    <xf numFmtId="0" fontId="79" fillId="30" borderId="1" xfId="0" applyFont="1" applyFill="1" applyBorder="1" applyAlignment="1">
      <alignment horizontal="left" vertical="center" wrapText="1"/>
    </xf>
    <xf numFmtId="165" fontId="73" fillId="30" borderId="1" xfId="1" applyNumberFormat="1" applyFont="1" applyFill="1" applyBorder="1" applyAlignment="1">
      <alignment horizontal="right"/>
    </xf>
    <xf numFmtId="0" fontId="73" fillId="30" borderId="1" xfId="0" applyFont="1" applyFill="1" applyBorder="1" applyAlignment="1">
      <alignment horizontal="left" wrapText="1"/>
    </xf>
    <xf numFmtId="171" fontId="77" fillId="31" borderId="4" xfId="0" applyNumberFormat="1" applyFont="1" applyFill="1" applyBorder="1" applyAlignment="1">
      <alignment horizontal="left" wrapText="1"/>
    </xf>
    <xf numFmtId="165" fontId="78" fillId="0" borderId="0" xfId="1" applyNumberFormat="1" applyFont="1" applyFill="1" applyBorder="1" applyAlignment="1">
      <alignment horizontal="center" vertical="top" wrapText="1"/>
    </xf>
    <xf numFmtId="0" fontId="73" fillId="0" borderId="0" xfId="0" applyFont="1" applyAlignment="1">
      <alignment horizontal="left" wrapText="1"/>
    </xf>
    <xf numFmtId="165" fontId="78" fillId="0" borderId="0" xfId="1" applyNumberFormat="1" applyFont="1" applyFill="1" applyBorder="1" applyAlignment="1">
      <alignment horizontal="center"/>
    </xf>
    <xf numFmtId="0" fontId="80" fillId="0" borderId="0" xfId="0" applyFont="1" applyAlignment="1">
      <alignment horizontal="left" wrapText="1"/>
    </xf>
    <xf numFmtId="0" fontId="78" fillId="0" borderId="0" xfId="0" applyFont="1" applyAlignment="1">
      <alignment horizontal="left" wrapText="1"/>
    </xf>
    <xf numFmtId="165" fontId="75" fillId="0" borderId="0" xfId="1" applyNumberFormat="1" applyFont="1" applyBorder="1" applyAlignment="1">
      <alignment horizontal="center"/>
    </xf>
    <xf numFmtId="0" fontId="78" fillId="0" borderId="0" xfId="0" applyFont="1"/>
    <xf numFmtId="0" fontId="81" fillId="0" borderId="0" xfId="0" applyFont="1" applyAlignment="1">
      <alignment horizontal="left" wrapText="1"/>
    </xf>
    <xf numFmtId="165" fontId="72" fillId="0" borderId="0" xfId="1" applyNumberFormat="1" applyFont="1" applyFill="1" applyBorder="1" applyAlignment="1">
      <alignment horizontal="center" wrapText="1"/>
    </xf>
    <xf numFmtId="0" fontId="72" fillId="0" borderId="0" xfId="0" applyFont="1" applyAlignment="1">
      <alignment horizontal="left" wrapText="1"/>
    </xf>
    <xf numFmtId="0" fontId="73" fillId="0" borderId="3" xfId="0" applyFont="1" applyBorder="1" applyAlignment="1">
      <alignment horizontal="left" wrapText="1"/>
    </xf>
    <xf numFmtId="165" fontId="73" fillId="0" borderId="3" xfId="1" applyNumberFormat="1" applyFont="1" applyFill="1" applyBorder="1" applyAlignment="1">
      <alignment horizontal="center"/>
    </xf>
    <xf numFmtId="165" fontId="82" fillId="0" borderId="0" xfId="1" applyNumberFormat="1" applyFont="1" applyFill="1" applyBorder="1" applyAlignment="1">
      <alignment horizontal="center"/>
    </xf>
    <xf numFmtId="0" fontId="72" fillId="0" borderId="0" xfId="0" applyFont="1" applyAlignment="1">
      <alignment horizontal="left"/>
    </xf>
    <xf numFmtId="165" fontId="83" fillId="0" borderId="0" xfId="1" applyNumberFormat="1" applyFont="1" applyFill="1" applyBorder="1" applyAlignment="1">
      <alignment horizontal="center"/>
    </xf>
    <xf numFmtId="0" fontId="78" fillId="0" borderId="0" xfId="0" applyFont="1" applyAlignment="1">
      <alignment horizontal="left"/>
    </xf>
    <xf numFmtId="0" fontId="72" fillId="0" borderId="0" xfId="0" applyFont="1"/>
    <xf numFmtId="0" fontId="75" fillId="0" borderId="0" xfId="0" applyFont="1" applyAlignment="1">
      <alignment horizontal="left"/>
    </xf>
    <xf numFmtId="0" fontId="78" fillId="0" borderId="0" xfId="0" applyFont="1" applyAlignment="1">
      <alignment wrapText="1"/>
    </xf>
    <xf numFmtId="165" fontId="74" fillId="30" borderId="1" xfId="1" applyNumberFormat="1" applyFont="1" applyFill="1" applyBorder="1" applyAlignment="1">
      <alignment horizontal="center" wrapText="1"/>
    </xf>
    <xf numFmtId="165" fontId="73" fillId="30" borderId="1" xfId="1" applyNumberFormat="1" applyFont="1" applyFill="1" applyBorder="1" applyAlignment="1">
      <alignment horizontal="center" wrapText="1"/>
    </xf>
    <xf numFmtId="165" fontId="73" fillId="30" borderId="1" xfId="1" applyNumberFormat="1" applyFont="1" applyFill="1" applyBorder="1" applyAlignment="1">
      <alignment horizontal="center"/>
    </xf>
    <xf numFmtId="0" fontId="73" fillId="30" borderId="1" xfId="0" applyFont="1" applyFill="1" applyBorder="1" applyAlignment="1">
      <alignment wrapText="1"/>
    </xf>
    <xf numFmtId="0" fontId="71" fillId="31" borderId="0" xfId="0" applyFont="1" applyFill="1" applyAlignment="1">
      <alignment horizontal="left" wrapText="1"/>
    </xf>
    <xf numFmtId="165" fontId="78" fillId="0" borderId="5" xfId="1" applyNumberFormat="1" applyFont="1" applyFill="1" applyBorder="1" applyAlignment="1" applyProtection="1">
      <alignment horizontal="right"/>
    </xf>
    <xf numFmtId="165" fontId="78" fillId="0" borderId="0" xfId="1" applyNumberFormat="1" applyFont="1" applyFill="1" applyBorder="1" applyAlignment="1" applyProtection="1">
      <alignment horizontal="right"/>
    </xf>
    <xf numFmtId="165" fontId="75" fillId="0" borderId="0" xfId="1" applyNumberFormat="1" applyFont="1" applyFill="1" applyBorder="1" applyAlignment="1" applyProtection="1">
      <alignment horizontal="right" wrapText="1"/>
    </xf>
    <xf numFmtId="0" fontId="75" fillId="0" borderId="3" xfId="0" applyFont="1" applyBorder="1"/>
    <xf numFmtId="0" fontId="75" fillId="0" borderId="3" xfId="0" applyFont="1" applyBorder="1" applyAlignment="1">
      <alignment horizontal="right"/>
    </xf>
    <xf numFmtId="171" fontId="84" fillId="31" borderId="0" xfId="5" applyFont="1" applyFill="1" applyAlignment="1">
      <alignment vertical="center"/>
    </xf>
    <xf numFmtId="165" fontId="79" fillId="30" borderId="1" xfId="1" applyNumberFormat="1" applyFont="1" applyFill="1" applyBorder="1" applyAlignment="1" applyProtection="1">
      <alignment horizontal="right" wrapText="1"/>
    </xf>
    <xf numFmtId="0" fontId="85" fillId="31" borderId="0" xfId="3" applyFont="1" applyFill="1"/>
    <xf numFmtId="0" fontId="2" fillId="31" borderId="0" xfId="3" applyFont="1" applyFill="1" applyAlignment="1">
      <alignment horizontal="center"/>
    </xf>
    <xf numFmtId="0" fontId="2" fillId="31" borderId="0" xfId="3" applyFont="1" applyFill="1"/>
    <xf numFmtId="0" fontId="86" fillId="31" borderId="0" xfId="3" applyFont="1" applyFill="1" applyAlignment="1">
      <alignment horizontal="center"/>
    </xf>
    <xf numFmtId="0" fontId="76" fillId="31" borderId="2" xfId="3" applyFont="1" applyFill="1" applyBorder="1"/>
    <xf numFmtId="0" fontId="76" fillId="31" borderId="2" xfId="3" applyFont="1" applyFill="1" applyBorder="1" applyAlignment="1">
      <alignment horizontal="center"/>
    </xf>
    <xf numFmtId="0" fontId="75" fillId="0" borderId="0" xfId="3" applyFont="1"/>
    <xf numFmtId="165" fontId="75" fillId="0" borderId="0" xfId="1" applyNumberFormat="1" applyFont="1" applyAlignment="1">
      <alignment horizontal="center"/>
    </xf>
    <xf numFmtId="165" fontId="75" fillId="0" borderId="0" xfId="1" applyNumberFormat="1" applyFont="1" applyFill="1"/>
    <xf numFmtId="0" fontId="75" fillId="2" borderId="0" xfId="3" applyFont="1" applyFill="1"/>
    <xf numFmtId="165" fontId="75" fillId="2" borderId="0" xfId="1" applyNumberFormat="1" applyFont="1" applyFill="1" applyAlignment="1">
      <alignment horizontal="center"/>
    </xf>
    <xf numFmtId="0" fontId="79" fillId="0" borderId="0" xfId="3" applyFont="1"/>
    <xf numFmtId="165" fontId="79" fillId="0" borderId="0" xfId="1" applyNumberFormat="1" applyFont="1" applyBorder="1" applyAlignment="1">
      <alignment horizontal="center"/>
    </xf>
    <xf numFmtId="169" fontId="75" fillId="0" borderId="0" xfId="2" applyNumberFormat="1" applyFont="1"/>
    <xf numFmtId="0" fontId="87" fillId="2" borderId="0" xfId="3" applyFont="1" applyFill="1"/>
    <xf numFmtId="9" fontId="87" fillId="2" borderId="0" xfId="2" applyFont="1" applyFill="1" applyBorder="1" applyAlignment="1">
      <alignment horizontal="center"/>
    </xf>
    <xf numFmtId="9" fontId="87" fillId="2" borderId="0" xfId="2" applyFont="1" applyFill="1" applyBorder="1"/>
    <xf numFmtId="0" fontId="79" fillId="2" borderId="0" xfId="3" applyFont="1" applyFill="1"/>
    <xf numFmtId="165" fontId="79" fillId="2" borderId="0" xfId="1" applyNumberFormat="1" applyFont="1" applyFill="1" applyBorder="1" applyAlignment="1">
      <alignment horizontal="center"/>
    </xf>
    <xf numFmtId="0" fontId="75" fillId="0" borderId="0" xfId="3" applyFont="1" applyAlignment="1">
      <alignment horizontal="center"/>
    </xf>
    <xf numFmtId="164" fontId="75" fillId="0" borderId="0" xfId="1" applyFont="1" applyAlignment="1">
      <alignment horizontal="center"/>
    </xf>
    <xf numFmtId="164" fontId="75" fillId="0" borderId="0" xfId="1" applyFont="1" applyFill="1" applyAlignment="1">
      <alignment horizontal="center"/>
    </xf>
    <xf numFmtId="166" fontId="75" fillId="0" borderId="0" xfId="1" applyNumberFormat="1" applyFont="1" applyFill="1" applyAlignment="1">
      <alignment horizontal="right"/>
    </xf>
    <xf numFmtId="166" fontId="75" fillId="0" borderId="0" xfId="1" applyNumberFormat="1" applyFont="1"/>
    <xf numFmtId="164" fontId="75" fillId="2" borderId="0" xfId="1" applyFont="1" applyFill="1" applyAlignment="1">
      <alignment horizontal="center"/>
    </xf>
    <xf numFmtId="3" fontId="75" fillId="0" borderId="0" xfId="3" applyNumberFormat="1" applyFont="1" applyAlignment="1">
      <alignment horizontal="center"/>
    </xf>
    <xf numFmtId="9" fontId="75" fillId="2" borderId="0" xfId="2" applyFont="1" applyFill="1" applyBorder="1" applyAlignment="1">
      <alignment horizontal="center"/>
    </xf>
    <xf numFmtId="9" fontId="75" fillId="0" borderId="0" xfId="2" applyFont="1" applyFill="1" applyBorder="1"/>
    <xf numFmtId="9" fontId="75" fillId="0" borderId="2" xfId="2" applyFont="1" applyFill="1" applyBorder="1"/>
    <xf numFmtId="0" fontId="75" fillId="0" borderId="3" xfId="3" applyFont="1" applyBorder="1"/>
    <xf numFmtId="3" fontId="75" fillId="0" borderId="3" xfId="3" applyNumberFormat="1" applyFont="1" applyBorder="1" applyAlignment="1">
      <alignment horizontal="center"/>
    </xf>
    <xf numFmtId="165" fontId="75" fillId="0" borderId="3" xfId="1" applyNumberFormat="1" applyFont="1" applyFill="1" applyBorder="1"/>
    <xf numFmtId="165" fontId="75" fillId="0" borderId="0" xfId="1" applyNumberFormat="1" applyFont="1" applyFill="1" applyBorder="1"/>
    <xf numFmtId="0" fontId="75" fillId="0" borderId="2" xfId="3" applyFont="1" applyBorder="1"/>
    <xf numFmtId="0" fontId="75" fillId="0" borderId="2" xfId="3" applyFont="1" applyBorder="1" applyAlignment="1">
      <alignment horizontal="center"/>
    </xf>
    <xf numFmtId="166" fontId="75" fillId="0" borderId="2" xfId="1" applyNumberFormat="1" applyFont="1" applyBorder="1"/>
    <xf numFmtId="0" fontId="75" fillId="0" borderId="0" xfId="3" applyFont="1" applyAlignment="1">
      <alignment horizontal="left" indent="1"/>
    </xf>
    <xf numFmtId="168" fontId="75" fillId="0" borderId="0" xfId="3" applyNumberFormat="1" applyFont="1" applyAlignment="1">
      <alignment horizontal="right"/>
    </xf>
    <xf numFmtId="0" fontId="87" fillId="0" borderId="0" xfId="3" applyFont="1" applyAlignment="1">
      <alignment horizontal="left" indent="2"/>
    </xf>
    <xf numFmtId="165" fontId="87" fillId="0" borderId="0" xfId="1" applyNumberFormat="1" applyFont="1" applyAlignment="1">
      <alignment horizontal="center"/>
    </xf>
    <xf numFmtId="0" fontId="79" fillId="30" borderId="1" xfId="3" applyFont="1" applyFill="1" applyBorder="1"/>
    <xf numFmtId="165" fontId="79" fillId="30" borderId="1" xfId="1" applyNumberFormat="1" applyFont="1" applyFill="1" applyBorder="1" applyAlignment="1">
      <alignment horizontal="center"/>
    </xf>
    <xf numFmtId="165" fontId="79" fillId="30" borderId="1" xfId="1" applyNumberFormat="1" applyFont="1" applyFill="1" applyBorder="1"/>
    <xf numFmtId="0" fontId="71" fillId="31" borderId="0" xfId="3" applyFont="1" applyFill="1"/>
    <xf numFmtId="0" fontId="88" fillId="31" borderId="0" xfId="3" applyFont="1" applyFill="1"/>
    <xf numFmtId="0" fontId="71" fillId="0" borderId="0" xfId="3" applyFont="1"/>
    <xf numFmtId="0" fontId="86" fillId="0" borderId="0" xfId="3" applyFont="1" applyAlignment="1">
      <alignment horizontal="center"/>
    </xf>
    <xf numFmtId="0" fontId="86" fillId="0" borderId="0" xfId="3" applyFont="1"/>
    <xf numFmtId="165" fontId="73" fillId="0" borderId="0" xfId="1" applyNumberFormat="1" applyFont="1" applyFill="1" applyBorder="1" applyAlignment="1">
      <alignment horizontal="right"/>
    </xf>
    <xf numFmtId="165" fontId="73" fillId="30" borderId="1" xfId="1" applyNumberFormat="1" applyFont="1" applyFill="1" applyBorder="1"/>
    <xf numFmtId="0" fontId="76" fillId="30" borderId="0" xfId="3" applyFont="1" applyFill="1" applyAlignment="1">
      <alignment horizontal="center"/>
    </xf>
    <xf numFmtId="0" fontId="76" fillId="30" borderId="0" xfId="3" applyFont="1" applyFill="1" applyAlignment="1">
      <alignment horizontal="right"/>
    </xf>
    <xf numFmtId="0" fontId="73" fillId="30" borderId="0" xfId="3" applyFont="1" applyFill="1"/>
    <xf numFmtId="0" fontId="73" fillId="30" borderId="1" xfId="3" applyFont="1" applyFill="1" applyBorder="1"/>
    <xf numFmtId="0" fontId="76" fillId="30" borderId="1" xfId="3" applyFont="1" applyFill="1" applyBorder="1" applyAlignment="1">
      <alignment horizontal="center"/>
    </xf>
    <xf numFmtId="0" fontId="76" fillId="30" borderId="1" xfId="3" applyFont="1" applyFill="1" applyBorder="1" applyAlignment="1">
      <alignment horizontal="right"/>
    </xf>
    <xf numFmtId="0" fontId="75" fillId="0" borderId="1" xfId="3" applyFont="1" applyBorder="1"/>
    <xf numFmtId="165" fontId="75" fillId="0" borderId="1" xfId="1" applyNumberFormat="1" applyFont="1" applyBorder="1" applyAlignment="1">
      <alignment horizontal="center"/>
    </xf>
    <xf numFmtId="165" fontId="75" fillId="0" borderId="2" xfId="1" applyNumberFormat="1" applyFont="1" applyBorder="1" applyAlignment="1">
      <alignment horizontal="center"/>
    </xf>
    <xf numFmtId="0" fontId="87" fillId="0" borderId="2" xfId="3" applyFont="1" applyBorder="1" applyAlignment="1">
      <alignment horizontal="left" indent="2"/>
    </xf>
    <xf numFmtId="165" fontId="87" fillId="0" borderId="2" xfId="1" applyNumberFormat="1" applyFont="1" applyBorder="1" applyAlignment="1">
      <alignment horizontal="center"/>
    </xf>
    <xf numFmtId="0" fontId="87" fillId="0" borderId="2" xfId="3" applyFont="1" applyBorder="1"/>
    <xf numFmtId="0" fontId="73" fillId="0" borderId="0" xfId="3" applyFont="1"/>
    <xf numFmtId="0" fontId="76" fillId="0" borderId="0" xfId="3" applyFont="1" applyAlignment="1">
      <alignment horizontal="center"/>
    </xf>
    <xf numFmtId="0" fontId="76" fillId="0" borderId="0" xfId="3" applyFont="1" applyAlignment="1">
      <alignment horizontal="right"/>
    </xf>
    <xf numFmtId="0" fontId="90" fillId="0" borderId="0" xfId="3" applyFont="1"/>
    <xf numFmtId="11" fontId="1" fillId="0" borderId="0" xfId="3" applyNumberFormat="1"/>
    <xf numFmtId="0" fontId="87" fillId="2" borderId="0" xfId="3" applyFont="1" applyFill="1" applyAlignment="1">
      <alignment horizontal="left" indent="1"/>
    </xf>
    <xf numFmtId="165" fontId="87" fillId="0" borderId="0" xfId="1" applyNumberFormat="1" applyFont="1" applyFill="1"/>
    <xf numFmtId="0" fontId="75" fillId="2" borderId="1" xfId="3" applyFont="1" applyFill="1" applyBorder="1"/>
    <xf numFmtId="0" fontId="91" fillId="0" borderId="0" xfId="0" applyFont="1" applyAlignment="1">
      <alignment wrapText="1"/>
    </xf>
    <xf numFmtId="0" fontId="93" fillId="0" borderId="0" xfId="0" applyFont="1" applyAlignment="1">
      <alignment vertical="center" wrapText="1"/>
    </xf>
    <xf numFmtId="165" fontId="75" fillId="0" borderId="0" xfId="0" applyNumberFormat="1" applyFont="1"/>
    <xf numFmtId="0" fontId="87" fillId="0" borderId="0" xfId="0" applyFont="1"/>
    <xf numFmtId="171" fontId="77" fillId="31" borderId="0" xfId="0" applyNumberFormat="1" applyFont="1" applyFill="1" applyAlignment="1">
      <alignment horizontal="left" wrapText="1"/>
    </xf>
    <xf numFmtId="165" fontId="87" fillId="0" borderId="2" xfId="1" applyNumberFormat="1" applyFont="1" applyFill="1" applyBorder="1"/>
    <xf numFmtId="1" fontId="76" fillId="32" borderId="4" xfId="1" applyNumberFormat="1" applyFont="1" applyFill="1" applyBorder="1" applyAlignment="1">
      <alignment horizontal="center" vertical="center" wrapText="1"/>
    </xf>
    <xf numFmtId="171" fontId="76" fillId="32" borderId="0" xfId="5" applyFont="1" applyFill="1" applyAlignment="1">
      <alignment vertical="center"/>
    </xf>
    <xf numFmtId="0" fontId="86" fillId="32" borderId="0" xfId="3" applyFont="1" applyFill="1"/>
    <xf numFmtId="3" fontId="75" fillId="0" borderId="0" xfId="1" applyNumberFormat="1" applyFont="1" applyFill="1"/>
    <xf numFmtId="3" fontId="87" fillId="0" borderId="0" xfId="1" applyNumberFormat="1" applyFont="1" applyFill="1"/>
    <xf numFmtId="1" fontId="76" fillId="31" borderId="27" xfId="1" applyNumberFormat="1" applyFont="1" applyFill="1" applyBorder="1" applyAlignment="1">
      <alignment horizontal="right" wrapText="1"/>
    </xf>
    <xf numFmtId="165" fontId="78" fillId="0" borderId="28" xfId="1" applyNumberFormat="1" applyFont="1" applyFill="1" applyBorder="1" applyAlignment="1">
      <alignment horizontal="right"/>
    </xf>
    <xf numFmtId="165" fontId="78" fillId="0" borderId="29" xfId="1" applyNumberFormat="1" applyFont="1" applyFill="1" applyBorder="1" applyAlignment="1">
      <alignment horizontal="right"/>
    </xf>
    <xf numFmtId="165" fontId="73" fillId="30" borderId="12" xfId="1" applyNumberFormat="1" applyFont="1" applyFill="1" applyBorder="1" applyAlignment="1">
      <alignment horizontal="right" wrapText="1"/>
    </xf>
    <xf numFmtId="165" fontId="75" fillId="0" borderId="29" xfId="1" applyNumberFormat="1" applyFont="1" applyFill="1" applyBorder="1" applyAlignment="1">
      <alignment horizontal="right" wrapText="1"/>
    </xf>
    <xf numFmtId="165" fontId="73" fillId="30" borderId="12" xfId="1" applyNumberFormat="1" applyFont="1" applyFill="1" applyBorder="1" applyAlignment="1">
      <alignment horizontal="right"/>
    </xf>
    <xf numFmtId="1" fontId="76" fillId="31" borderId="27" xfId="1" applyNumberFormat="1" applyFont="1" applyFill="1" applyBorder="1" applyAlignment="1">
      <alignment horizontal="center" vertical="center" wrapText="1"/>
    </xf>
    <xf numFmtId="171" fontId="72" fillId="0" borderId="29" xfId="0" applyNumberFormat="1" applyFont="1" applyBorder="1" applyAlignment="1">
      <alignment horizontal="justify" vertical="center" wrapText="1"/>
    </xf>
    <xf numFmtId="171" fontId="72" fillId="0" borderId="29" xfId="0" applyNumberFormat="1" applyFont="1" applyBorder="1" applyAlignment="1">
      <alignment horizontal="right" vertical="center" wrapText="1"/>
    </xf>
    <xf numFmtId="172" fontId="72" fillId="0" borderId="29" xfId="7" applyNumberFormat="1" applyFont="1" applyFill="1" applyBorder="1" applyAlignment="1">
      <alignment horizontal="center" wrapText="1"/>
    </xf>
    <xf numFmtId="172" fontId="72" fillId="0" borderId="29" xfId="1" applyNumberFormat="1" applyFont="1" applyFill="1" applyBorder="1" applyAlignment="1">
      <alignment horizontal="center" vertical="center" wrapText="1"/>
    </xf>
    <xf numFmtId="172" fontId="73" fillId="30" borderId="12" xfId="1" applyNumberFormat="1" applyFont="1" applyFill="1" applyBorder="1" applyAlignment="1">
      <alignment horizontal="center" vertical="center" wrapText="1"/>
    </xf>
    <xf numFmtId="0" fontId="75" fillId="0" borderId="29" xfId="0" applyFont="1" applyBorder="1"/>
    <xf numFmtId="172" fontId="76" fillId="31" borderId="12" xfId="1" applyNumberFormat="1" applyFont="1" applyFill="1" applyBorder="1" applyAlignment="1">
      <alignment horizontal="center" vertical="center" wrapText="1"/>
    </xf>
    <xf numFmtId="172" fontId="74" fillId="0" borderId="29" xfId="1" applyNumberFormat="1" applyFont="1" applyFill="1" applyBorder="1" applyAlignment="1">
      <alignment horizontal="center" vertical="center" wrapText="1"/>
    </xf>
    <xf numFmtId="172" fontId="73" fillId="3" borderId="12" xfId="1" applyNumberFormat="1" applyFont="1" applyFill="1" applyBorder="1" applyAlignment="1">
      <alignment horizontal="center" vertical="center" wrapText="1"/>
    </xf>
    <xf numFmtId="172" fontId="74" fillId="0" borderId="29" xfId="0" applyNumberFormat="1" applyFont="1" applyBorder="1" applyAlignment="1">
      <alignment horizontal="center" vertical="center" wrapText="1"/>
    </xf>
    <xf numFmtId="172" fontId="74" fillId="3" borderId="12" xfId="1" applyNumberFormat="1" applyFont="1" applyFill="1" applyBorder="1" applyAlignment="1">
      <alignment horizontal="center" vertical="center" wrapText="1"/>
    </xf>
    <xf numFmtId="174" fontId="76" fillId="31" borderId="27" xfId="0" applyNumberFormat="1" applyFont="1" applyFill="1" applyBorder="1" applyAlignment="1">
      <alignment horizontal="center" wrapText="1"/>
    </xf>
    <xf numFmtId="165" fontId="78" fillId="0" borderId="29" xfId="1" applyNumberFormat="1" applyFont="1" applyFill="1" applyBorder="1" applyAlignment="1">
      <alignment horizontal="center" vertical="top" wrapText="1"/>
    </xf>
    <xf numFmtId="165" fontId="78" fillId="0" borderId="29" xfId="1" applyNumberFormat="1" applyFont="1" applyFill="1" applyBorder="1" applyAlignment="1">
      <alignment horizontal="center"/>
    </xf>
    <xf numFmtId="165" fontId="73" fillId="30" borderId="12" xfId="1" applyNumberFormat="1" applyFont="1" applyFill="1" applyBorder="1" applyAlignment="1">
      <alignment horizontal="center" wrapText="1"/>
    </xf>
    <xf numFmtId="165" fontId="72" fillId="0" borderId="29" xfId="1" applyNumberFormat="1" applyFont="1" applyFill="1" applyBorder="1" applyAlignment="1">
      <alignment horizontal="center" wrapText="1"/>
    </xf>
    <xf numFmtId="165" fontId="73" fillId="0" borderId="30" xfId="1" applyNumberFormat="1" applyFont="1" applyFill="1" applyBorder="1" applyAlignment="1">
      <alignment horizontal="center"/>
    </xf>
    <xf numFmtId="165" fontId="73" fillId="30" borderId="12" xfId="1" applyNumberFormat="1" applyFont="1" applyFill="1" applyBorder="1" applyAlignment="1">
      <alignment horizontal="center"/>
    </xf>
    <xf numFmtId="165" fontId="82" fillId="0" borderId="29" xfId="1" applyNumberFormat="1" applyFont="1" applyFill="1" applyBorder="1" applyAlignment="1">
      <alignment horizontal="center"/>
    </xf>
    <xf numFmtId="165" fontId="74" fillId="30" borderId="12" xfId="1" applyNumberFormat="1" applyFont="1" applyFill="1" applyBorder="1" applyAlignment="1">
      <alignment horizontal="center" wrapText="1"/>
    </xf>
    <xf numFmtId="165" fontId="75" fillId="0" borderId="29" xfId="1" applyNumberFormat="1" applyFont="1" applyBorder="1" applyAlignment="1">
      <alignment horizontal="center"/>
    </xf>
    <xf numFmtId="165" fontId="83" fillId="0" borderId="29" xfId="1" applyNumberFormat="1" applyFont="1" applyFill="1" applyBorder="1" applyAlignment="1">
      <alignment horizontal="center"/>
    </xf>
    <xf numFmtId="165" fontId="72" fillId="0" borderId="29" xfId="1" quotePrefix="1" applyNumberFormat="1" applyFont="1" applyFill="1" applyBorder="1" applyAlignment="1">
      <alignment horizontal="center" wrapText="1"/>
    </xf>
    <xf numFmtId="1" fontId="76" fillId="32" borderId="4" xfId="1" applyNumberFormat="1" applyFont="1" applyFill="1" applyBorder="1" applyAlignment="1" applyProtection="1">
      <alignment horizontal="right" wrapText="1"/>
    </xf>
    <xf numFmtId="1" fontId="76" fillId="31" borderId="27" xfId="1" applyNumberFormat="1" applyFont="1" applyFill="1" applyBorder="1" applyAlignment="1" applyProtection="1">
      <alignment horizontal="right" wrapText="1"/>
    </xf>
    <xf numFmtId="0" fontId="76" fillId="31" borderId="26" xfId="3" applyFont="1" applyFill="1" applyBorder="1" applyAlignment="1">
      <alignment horizontal="right"/>
    </xf>
    <xf numFmtId="165" fontId="75" fillId="0" borderId="29" xfId="1" applyNumberFormat="1" applyFont="1" applyFill="1" applyBorder="1"/>
    <xf numFmtId="165" fontId="79" fillId="30" borderId="12" xfId="1" applyNumberFormat="1" applyFont="1" applyFill="1" applyBorder="1"/>
    <xf numFmtId="0" fontId="86" fillId="31" borderId="29" xfId="3" applyFont="1" applyFill="1" applyBorder="1"/>
    <xf numFmtId="9" fontId="87" fillId="2" borderId="29" xfId="2" applyFont="1" applyFill="1" applyBorder="1"/>
    <xf numFmtId="9" fontId="75" fillId="0" borderId="29" xfId="2" applyFont="1" applyFill="1" applyBorder="1"/>
    <xf numFmtId="9" fontId="75" fillId="0" borderId="26" xfId="2" applyFont="1" applyFill="1" applyBorder="1"/>
    <xf numFmtId="0" fontId="76" fillId="30" borderId="29" xfId="3" applyFont="1" applyFill="1" applyBorder="1" applyAlignment="1">
      <alignment horizontal="right"/>
    </xf>
    <xf numFmtId="165" fontId="75" fillId="0" borderId="30" xfId="1" applyNumberFormat="1" applyFont="1" applyFill="1" applyBorder="1"/>
    <xf numFmtId="0" fontId="76" fillId="30" borderId="12" xfId="3" applyFont="1" applyFill="1" applyBorder="1" applyAlignment="1">
      <alignment horizontal="right"/>
    </xf>
    <xf numFmtId="168" fontId="75" fillId="0" borderId="29" xfId="3" applyNumberFormat="1" applyFont="1" applyBorder="1" applyAlignment="1">
      <alignment horizontal="right"/>
    </xf>
    <xf numFmtId="9" fontId="75" fillId="0" borderId="0" xfId="2" applyFont="1" applyFill="1"/>
    <xf numFmtId="0" fontId="75" fillId="0" borderId="26" xfId="3" applyFont="1" applyBorder="1"/>
    <xf numFmtId="165" fontId="87" fillId="0" borderId="29" xfId="1" applyNumberFormat="1" applyFont="1" applyFill="1" applyBorder="1"/>
    <xf numFmtId="171" fontId="76" fillId="31" borderId="29" xfId="5" applyFont="1" applyFill="1" applyBorder="1" applyAlignment="1">
      <alignment vertical="center"/>
    </xf>
    <xf numFmtId="165" fontId="78" fillId="0" borderId="28" xfId="1" applyNumberFormat="1" applyFont="1" applyFill="1" applyBorder="1" applyAlignment="1" applyProtection="1">
      <alignment horizontal="right"/>
    </xf>
    <xf numFmtId="165" fontId="78" fillId="0" borderId="29" xfId="1" applyNumberFormat="1" applyFont="1" applyFill="1" applyBorder="1" applyAlignment="1" applyProtection="1">
      <alignment horizontal="right"/>
    </xf>
    <xf numFmtId="165" fontId="79" fillId="30" borderId="12" xfId="1" applyNumberFormat="1" applyFont="1" applyFill="1" applyBorder="1" applyAlignment="1" applyProtection="1">
      <alignment horizontal="right" wrapText="1"/>
    </xf>
    <xf numFmtId="165" fontId="75" fillId="0" borderId="29" xfId="1" applyNumberFormat="1" applyFont="1" applyFill="1" applyBorder="1" applyAlignment="1" applyProtection="1">
      <alignment horizontal="right" wrapText="1"/>
    </xf>
    <xf numFmtId="0" fontId="87" fillId="0" borderId="0" xfId="0" applyFont="1" applyAlignment="1">
      <alignment horizontal="left" vertical="center" wrapText="1"/>
    </xf>
    <xf numFmtId="0" fontId="87" fillId="0" borderId="0" xfId="0" applyFont="1" applyAlignment="1">
      <alignment horizontal="left" vertical="center" wrapText="1" indent="1"/>
    </xf>
    <xf numFmtId="165" fontId="80" fillId="0" borderId="0" xfId="1" applyNumberFormat="1" applyFont="1" applyFill="1" applyBorder="1" applyAlignment="1" applyProtection="1">
      <alignment horizontal="right"/>
    </xf>
    <xf numFmtId="165" fontId="80" fillId="0" borderId="29" xfId="1" applyNumberFormat="1" applyFont="1" applyFill="1" applyBorder="1" applyAlignment="1" applyProtection="1">
      <alignment horizontal="right"/>
    </xf>
    <xf numFmtId="166" fontId="78" fillId="0" borderId="29" xfId="1" applyNumberFormat="1" applyFont="1" applyFill="1" applyBorder="1" applyAlignment="1" applyProtection="1">
      <alignment horizontal="right"/>
    </xf>
    <xf numFmtId="166" fontId="79" fillId="30" borderId="1" xfId="1" applyNumberFormat="1" applyFont="1" applyFill="1" applyBorder="1" applyAlignment="1" applyProtection="1">
      <alignment horizontal="right" wrapText="1"/>
    </xf>
    <xf numFmtId="166" fontId="79" fillId="30" borderId="12" xfId="1" applyNumberFormat="1" applyFont="1" applyFill="1" applyBorder="1" applyAlignment="1" applyProtection="1">
      <alignment horizontal="right" wrapText="1"/>
    </xf>
    <xf numFmtId="166" fontId="78" fillId="0" borderId="0" xfId="1" applyNumberFormat="1" applyFont="1" applyFill="1" applyBorder="1" applyAlignment="1" applyProtection="1">
      <alignment horizontal="right"/>
    </xf>
    <xf numFmtId="213" fontId="78" fillId="0" borderId="5" xfId="1" applyNumberFormat="1" applyFont="1" applyFill="1" applyBorder="1" applyAlignment="1" applyProtection="1">
      <alignment horizontal="right"/>
    </xf>
    <xf numFmtId="213" fontId="78" fillId="0" borderId="28" xfId="1" applyNumberFormat="1" applyFont="1" applyFill="1" applyBorder="1" applyAlignment="1" applyProtection="1">
      <alignment horizontal="right"/>
    </xf>
    <xf numFmtId="213" fontId="78" fillId="0" borderId="0" xfId="1" applyNumberFormat="1" applyFont="1" applyFill="1" applyBorder="1" applyAlignment="1" applyProtection="1">
      <alignment horizontal="right"/>
    </xf>
    <xf numFmtId="213" fontId="78" fillId="0" borderId="29" xfId="1" applyNumberFormat="1" applyFont="1" applyFill="1" applyBorder="1" applyAlignment="1" applyProtection="1">
      <alignment horizontal="right"/>
    </xf>
    <xf numFmtId="0" fontId="75" fillId="0" borderId="3" xfId="0" applyFont="1" applyBorder="1" applyAlignment="1">
      <alignment horizontal="left" vertical="center" wrapText="1"/>
    </xf>
    <xf numFmtId="213" fontId="78" fillId="0" borderId="3" xfId="1" applyNumberFormat="1" applyFont="1" applyFill="1" applyBorder="1" applyAlignment="1" applyProtection="1">
      <alignment horizontal="right"/>
    </xf>
    <xf numFmtId="213" fontId="78" fillId="0" borderId="30" xfId="1" applyNumberFormat="1" applyFont="1" applyFill="1" applyBorder="1" applyAlignment="1" applyProtection="1">
      <alignment horizontal="right"/>
    </xf>
    <xf numFmtId="0" fontId="75" fillId="0" borderId="2" xfId="0" applyFont="1" applyBorder="1" applyAlignment="1">
      <alignment horizontal="left" vertical="center" wrapText="1"/>
    </xf>
    <xf numFmtId="213" fontId="78" fillId="0" borderId="2" xfId="1" applyNumberFormat="1" applyFont="1" applyFill="1" applyBorder="1" applyAlignment="1" applyProtection="1">
      <alignment horizontal="right"/>
    </xf>
    <xf numFmtId="213" fontId="78" fillId="0" borderId="26" xfId="1" applyNumberFormat="1" applyFont="1" applyFill="1" applyBorder="1" applyAlignment="1" applyProtection="1">
      <alignment horizontal="right"/>
    </xf>
    <xf numFmtId="0" fontId="79" fillId="0" borderId="0" xfId="0" applyFont="1" applyAlignment="1">
      <alignment horizontal="left" vertical="center" wrapText="1"/>
    </xf>
    <xf numFmtId="0" fontId="79" fillId="0" borderId="3" xfId="0" applyFont="1" applyBorder="1" applyAlignment="1">
      <alignment horizontal="left" vertical="center" wrapText="1"/>
    </xf>
    <xf numFmtId="0" fontId="79" fillId="0" borderId="2" xfId="0" applyFont="1" applyBorder="1" applyAlignment="1">
      <alignment horizontal="left" vertical="center" wrapText="1"/>
    </xf>
    <xf numFmtId="0" fontId="79" fillId="0" borderId="1" xfId="0" applyFont="1" applyBorder="1" applyAlignment="1">
      <alignment horizontal="left" vertical="center" wrapText="1"/>
    </xf>
    <xf numFmtId="173" fontId="73" fillId="0" borderId="1" xfId="1" applyNumberFormat="1" applyFont="1" applyFill="1" applyBorder="1" applyAlignment="1" applyProtection="1">
      <alignment horizontal="right"/>
    </xf>
    <xf numFmtId="3" fontId="79" fillId="30" borderId="1" xfId="1" applyNumberFormat="1" applyFont="1" applyFill="1" applyBorder="1" applyAlignment="1" applyProtection="1">
      <alignment horizontal="right" wrapText="1"/>
    </xf>
    <xf numFmtId="3" fontId="78" fillId="0" borderId="0" xfId="1" applyNumberFormat="1" applyFont="1" applyFill="1" applyBorder="1" applyAlignment="1" applyProtection="1">
      <alignment horizontal="right"/>
    </xf>
    <xf numFmtId="3" fontId="73" fillId="0" borderId="3" xfId="1" applyNumberFormat="1" applyFont="1" applyFill="1" applyBorder="1" applyAlignment="1" applyProtection="1">
      <alignment horizontal="right"/>
    </xf>
    <xf numFmtId="3" fontId="73" fillId="0" borderId="2" xfId="1" applyNumberFormat="1" applyFont="1" applyFill="1" applyBorder="1" applyAlignment="1" applyProtection="1">
      <alignment horizontal="right"/>
    </xf>
    <xf numFmtId="3" fontId="79" fillId="30" borderId="12" xfId="1" applyNumberFormat="1" applyFont="1" applyFill="1" applyBorder="1" applyAlignment="1" applyProtection="1">
      <alignment horizontal="right" wrapText="1"/>
    </xf>
    <xf numFmtId="3" fontId="78" fillId="0" borderId="29" xfId="1" applyNumberFormat="1" applyFont="1" applyFill="1" applyBorder="1" applyAlignment="1" applyProtection="1">
      <alignment horizontal="right"/>
    </xf>
    <xf numFmtId="3" fontId="73" fillId="0" borderId="30" xfId="1" applyNumberFormat="1" applyFont="1" applyFill="1" applyBorder="1" applyAlignment="1" applyProtection="1">
      <alignment horizontal="right"/>
    </xf>
    <xf numFmtId="3" fontId="73" fillId="0" borderId="26" xfId="1" applyNumberFormat="1" applyFont="1" applyFill="1" applyBorder="1" applyAlignment="1" applyProtection="1">
      <alignment horizontal="right"/>
    </xf>
    <xf numFmtId="173" fontId="73" fillId="0" borderId="12" xfId="1" applyNumberFormat="1" applyFont="1" applyFill="1" applyBorder="1" applyAlignment="1" applyProtection="1">
      <alignment horizontal="right"/>
    </xf>
    <xf numFmtId="3" fontId="80" fillId="0" borderId="0" xfId="1" applyNumberFormat="1" applyFont="1" applyFill="1" applyBorder="1" applyAlignment="1" applyProtection="1">
      <alignment horizontal="right"/>
    </xf>
    <xf numFmtId="3" fontId="80" fillId="0" borderId="29" xfId="1" applyNumberFormat="1" applyFont="1" applyFill="1" applyBorder="1" applyAlignment="1" applyProtection="1">
      <alignment horizontal="right"/>
    </xf>
    <xf numFmtId="3" fontId="73" fillId="0" borderId="0" xfId="1" applyNumberFormat="1" applyFont="1" applyFill="1" applyBorder="1" applyAlignment="1" applyProtection="1">
      <alignment horizontal="right"/>
    </xf>
    <xf numFmtId="3" fontId="73" fillId="0" borderId="29" xfId="1" applyNumberFormat="1" applyFont="1" applyFill="1" applyBorder="1" applyAlignment="1" applyProtection="1">
      <alignment horizontal="right"/>
    </xf>
    <xf numFmtId="3" fontId="78" fillId="0" borderId="3" xfId="1" applyNumberFormat="1" applyFont="1" applyFill="1" applyBorder="1" applyAlignment="1" applyProtection="1">
      <alignment horizontal="right"/>
    </xf>
    <xf numFmtId="3" fontId="78" fillId="0" borderId="30" xfId="1" applyNumberFormat="1" applyFont="1" applyFill="1" applyBorder="1" applyAlignment="1" applyProtection="1">
      <alignment horizontal="right"/>
    </xf>
    <xf numFmtId="3" fontId="78" fillId="0" borderId="2" xfId="1" applyNumberFormat="1" applyFont="1" applyFill="1" applyBorder="1" applyAlignment="1" applyProtection="1">
      <alignment horizontal="right"/>
    </xf>
    <xf numFmtId="164" fontId="78" fillId="0" borderId="29" xfId="1" applyFont="1" applyFill="1" applyBorder="1" applyAlignment="1" applyProtection="1">
      <alignment horizontal="right"/>
    </xf>
    <xf numFmtId="164" fontId="75" fillId="0" borderId="2" xfId="1" applyFont="1" applyBorder="1" applyAlignment="1">
      <alignment horizontal="center"/>
    </xf>
    <xf numFmtId="166" fontId="75" fillId="0" borderId="0" xfId="1" applyNumberFormat="1" applyFont="1" applyFill="1" applyAlignment="1"/>
    <xf numFmtId="166" fontId="75" fillId="0" borderId="29" xfId="1" applyNumberFormat="1" applyFont="1" applyFill="1" applyBorder="1" applyAlignment="1"/>
    <xf numFmtId="166" fontId="75" fillId="0" borderId="0" xfId="1" applyNumberFormat="1" applyFont="1" applyFill="1"/>
    <xf numFmtId="166" fontId="75" fillId="0" borderId="29" xfId="1" applyNumberFormat="1" applyFont="1" applyFill="1" applyBorder="1"/>
    <xf numFmtId="166" fontId="75" fillId="0" borderId="29" xfId="1" applyNumberFormat="1" applyFont="1" applyFill="1" applyBorder="1" applyAlignment="1">
      <alignment horizontal="right"/>
    </xf>
    <xf numFmtId="164" fontId="78" fillId="0" borderId="0" xfId="1" applyFont="1" applyFill="1" applyBorder="1" applyAlignment="1" applyProtection="1">
      <alignment horizontal="right"/>
    </xf>
    <xf numFmtId="165" fontId="73" fillId="0" borderId="29" xfId="1" applyNumberFormat="1" applyFont="1" applyFill="1" applyBorder="1" applyAlignment="1">
      <alignment horizontal="right"/>
    </xf>
    <xf numFmtId="0" fontId="3" fillId="0" borderId="0" xfId="0" applyFont="1" applyAlignment="1">
      <alignment wrapText="1"/>
    </xf>
    <xf numFmtId="0" fontId="0" fillId="0" borderId="2" xfId="3" applyFont="1" applyBorder="1"/>
    <xf numFmtId="9" fontId="75" fillId="2" borderId="2" xfId="2" applyFont="1" applyFill="1" applyBorder="1" applyAlignment="1">
      <alignment horizontal="center"/>
    </xf>
    <xf numFmtId="0" fontId="76" fillId="31" borderId="26" xfId="3" applyFont="1" applyFill="1" applyBorder="1" applyAlignment="1">
      <alignment horizontal="center"/>
    </xf>
    <xf numFmtId="1" fontId="76" fillId="32" borderId="4" xfId="1" applyNumberFormat="1" applyFont="1" applyFill="1" applyBorder="1" applyAlignment="1">
      <alignment horizontal="center" wrapText="1"/>
    </xf>
    <xf numFmtId="1" fontId="76" fillId="32" borderId="4" xfId="1" applyNumberFormat="1" applyFont="1" applyFill="1" applyBorder="1" applyAlignment="1" applyProtection="1">
      <alignment horizontal="center" wrapText="1"/>
    </xf>
    <xf numFmtId="164" fontId="75" fillId="0" borderId="0" xfId="1" applyFont="1" applyBorder="1" applyAlignment="1">
      <alignment horizontal="center"/>
    </xf>
    <xf numFmtId="0" fontId="75" fillId="2" borderId="2" xfId="3" applyFont="1" applyFill="1" applyBorder="1"/>
    <xf numFmtId="164" fontId="75" fillId="2" borderId="2" xfId="1" applyFont="1" applyFill="1" applyBorder="1" applyAlignment="1">
      <alignment horizontal="center"/>
    </xf>
    <xf numFmtId="166" fontId="75" fillId="0" borderId="2" xfId="1" applyNumberFormat="1" applyFont="1" applyFill="1" applyBorder="1" applyAlignment="1">
      <alignment horizontal="right"/>
    </xf>
    <xf numFmtId="166" fontId="75" fillId="0" borderId="26" xfId="1" applyNumberFormat="1" applyFont="1" applyFill="1" applyBorder="1" applyAlignment="1">
      <alignment horizontal="right"/>
    </xf>
    <xf numFmtId="166" fontId="75" fillId="0" borderId="0" xfId="1" applyNumberFormat="1" applyFont="1" applyFill="1" applyBorder="1"/>
    <xf numFmtId="3" fontId="75" fillId="0" borderId="2" xfId="3" applyNumberFormat="1" applyFont="1" applyBorder="1" applyAlignment="1">
      <alignment horizontal="center"/>
    </xf>
    <xf numFmtId="165" fontId="75" fillId="0" borderId="2" xfId="1" applyNumberFormat="1" applyFont="1" applyFill="1" applyBorder="1"/>
    <xf numFmtId="165" fontId="75" fillId="0" borderId="26" xfId="1" applyNumberFormat="1" applyFont="1" applyFill="1" applyBorder="1"/>
    <xf numFmtId="0" fontId="79" fillId="0" borderId="2" xfId="3" applyFont="1" applyBorder="1"/>
    <xf numFmtId="165" fontId="79" fillId="0" borderId="2" xfId="1" applyNumberFormat="1" applyFont="1" applyBorder="1" applyAlignment="1">
      <alignment horizontal="center"/>
    </xf>
    <xf numFmtId="0" fontId="87" fillId="2" borderId="2" xfId="3" applyFont="1" applyFill="1" applyBorder="1" applyAlignment="1">
      <alignment horizontal="left" indent="1"/>
    </xf>
    <xf numFmtId="3" fontId="87" fillId="0" borderId="2" xfId="1" applyNumberFormat="1" applyFont="1" applyFill="1" applyBorder="1"/>
    <xf numFmtId="165" fontId="87" fillId="0" borderId="26" xfId="1" applyNumberFormat="1" applyFont="1" applyFill="1" applyBorder="1"/>
    <xf numFmtId="0" fontId="0" fillId="0" borderId="2" xfId="0" applyBorder="1"/>
    <xf numFmtId="166" fontId="75" fillId="0" borderId="2" xfId="1" applyNumberFormat="1" applyFont="1" applyFill="1" applyBorder="1"/>
    <xf numFmtId="0" fontId="0" fillId="0" borderId="3" xfId="3" applyFont="1" applyBorder="1"/>
    <xf numFmtId="0" fontId="75" fillId="0" borderId="3" xfId="3" applyFont="1" applyBorder="1" applyAlignment="1">
      <alignment horizontal="center"/>
    </xf>
    <xf numFmtId="165" fontId="75" fillId="0" borderId="1" xfId="1" applyNumberFormat="1" applyFont="1" applyFill="1" applyBorder="1"/>
    <xf numFmtId="166" fontId="87" fillId="0" borderId="2" xfId="1" applyNumberFormat="1" applyFont="1" applyFill="1" applyBorder="1"/>
    <xf numFmtId="165" fontId="75" fillId="0" borderId="0" xfId="1" applyNumberFormat="1" applyFont="1" applyBorder="1"/>
    <xf numFmtId="0" fontId="87" fillId="0" borderId="0" xfId="3" applyFont="1"/>
    <xf numFmtId="1" fontId="76" fillId="31" borderId="27" xfId="1" applyNumberFormat="1" applyFont="1" applyFill="1" applyBorder="1" applyAlignment="1" applyProtection="1">
      <alignment horizontal="center" wrapText="1"/>
    </xf>
    <xf numFmtId="165" fontId="75" fillId="0" borderId="0" xfId="1" applyNumberFormat="1" applyFont="1" applyFill="1" applyAlignment="1">
      <alignment horizontal="center"/>
    </xf>
    <xf numFmtId="172" fontId="75" fillId="0" borderId="29" xfId="1" applyNumberFormat="1" applyFont="1" applyFill="1" applyBorder="1" applyAlignment="1">
      <alignment horizontal="center"/>
    </xf>
    <xf numFmtId="213" fontId="87" fillId="0" borderId="0" xfId="2" applyNumberFormat="1" applyFont="1" applyAlignment="1">
      <alignment horizontal="center"/>
    </xf>
    <xf numFmtId="3" fontId="79" fillId="30" borderId="12" xfId="1" applyNumberFormat="1" applyFont="1" applyFill="1" applyBorder="1" applyAlignment="1" applyProtection="1">
      <alignment horizontal="center" wrapText="1"/>
    </xf>
    <xf numFmtId="165" fontId="79" fillId="30" borderId="12" xfId="1" applyNumberFormat="1" applyFont="1" applyFill="1" applyBorder="1" applyAlignment="1" applyProtection="1">
      <alignment horizontal="center" wrapText="1"/>
    </xf>
    <xf numFmtId="164" fontId="75" fillId="0" borderId="29" xfId="1" applyFont="1" applyFill="1" applyBorder="1" applyAlignment="1">
      <alignment horizontal="center"/>
    </xf>
    <xf numFmtId="0" fontId="75" fillId="0" borderId="2" xfId="0" applyFont="1" applyBorder="1"/>
    <xf numFmtId="165" fontId="75" fillId="0" borderId="0" xfId="1" applyNumberFormat="1" applyFont="1" applyFill="1" applyAlignment="1"/>
    <xf numFmtId="165" fontId="75" fillId="0" borderId="29" xfId="1" applyNumberFormat="1" applyFont="1" applyFill="1" applyBorder="1" applyAlignment="1"/>
    <xf numFmtId="2" fontId="75" fillId="0" borderId="0" xfId="945" applyNumberFormat="1" applyFont="1" applyFill="1" applyAlignment="1"/>
    <xf numFmtId="2" fontId="75" fillId="0" borderId="29" xfId="945" applyNumberFormat="1" applyFont="1" applyFill="1" applyBorder="1" applyAlignment="1"/>
    <xf numFmtId="169" fontId="75" fillId="0" borderId="2" xfId="2" applyNumberFormat="1" applyFont="1" applyFill="1" applyBorder="1" applyAlignment="1">
      <alignment horizontal="right"/>
    </xf>
    <xf numFmtId="169" fontId="75" fillId="0" borderId="26" xfId="2" applyNumberFormat="1" applyFont="1" applyFill="1" applyBorder="1" applyAlignment="1">
      <alignment horizontal="right"/>
    </xf>
    <xf numFmtId="0" fontId="87" fillId="0" borderId="3" xfId="0" applyFont="1" applyBorder="1"/>
    <xf numFmtId="9" fontId="87" fillId="0" borderId="3" xfId="2" applyFont="1" applyBorder="1"/>
    <xf numFmtId="9" fontId="87" fillId="0" borderId="3" xfId="0" applyNumberFormat="1" applyFont="1" applyBorder="1"/>
    <xf numFmtId="0" fontId="97" fillId="0" borderId="0" xfId="0" applyFont="1"/>
    <xf numFmtId="9" fontId="87" fillId="0" borderId="30" xfId="2" applyFont="1" applyBorder="1"/>
    <xf numFmtId="0" fontId="96" fillId="0" borderId="2" xfId="0" applyFont="1" applyBorder="1"/>
    <xf numFmtId="169" fontId="96" fillId="0" borderId="2" xfId="2" applyNumberFormat="1" applyFont="1" applyFill="1" applyBorder="1"/>
    <xf numFmtId="169" fontId="96" fillId="0" borderId="26" xfId="2" applyNumberFormat="1" applyFont="1" applyFill="1" applyBorder="1"/>
    <xf numFmtId="165" fontId="0" fillId="0" borderId="0" xfId="0" applyNumberFormat="1"/>
    <xf numFmtId="215" fontId="0" fillId="0" borderId="0" xfId="0" applyNumberFormat="1"/>
    <xf numFmtId="169" fontId="0" fillId="0" borderId="0" xfId="2" applyNumberFormat="1" applyFont="1"/>
    <xf numFmtId="10" fontId="0" fillId="0" borderId="0" xfId="2" applyNumberFormat="1" applyFont="1"/>
    <xf numFmtId="216" fontId="5" fillId="0" borderId="0" xfId="0" applyNumberFormat="1" applyFont="1" applyAlignment="1">
      <alignment horizontal="right"/>
    </xf>
    <xf numFmtId="165" fontId="72" fillId="0" borderId="0" xfId="1" quotePrefix="1" applyNumberFormat="1" applyFont="1" applyFill="1" applyBorder="1" applyAlignment="1">
      <alignment horizontal="center" wrapText="1"/>
    </xf>
    <xf numFmtId="171" fontId="84" fillId="31" borderId="0" xfId="5" applyFont="1" applyFill="1" applyAlignment="1">
      <alignment horizontal="center" vertical="center"/>
    </xf>
    <xf numFmtId="1" fontId="76" fillId="32" borderId="4" xfId="1" applyNumberFormat="1" applyFont="1" applyFill="1" applyBorder="1" applyAlignment="1" applyProtection="1">
      <alignment horizontal="center" vertical="center" wrapText="1"/>
    </xf>
    <xf numFmtId="1" fontId="76" fillId="31" borderId="27" xfId="1" applyNumberFormat="1" applyFont="1" applyFill="1" applyBorder="1" applyAlignment="1" applyProtection="1">
      <alignment horizontal="center" vertical="center" wrapText="1"/>
    </xf>
    <xf numFmtId="0" fontId="87" fillId="0" borderId="0" xfId="0" applyFont="1" applyAlignment="1">
      <alignment horizontal="left" vertical="center"/>
    </xf>
    <xf numFmtId="214" fontId="75" fillId="0" borderId="29" xfId="1" applyNumberFormat="1" applyFont="1" applyFill="1" applyBorder="1"/>
    <xf numFmtId="166" fontId="75" fillId="0" borderId="26" xfId="1" applyNumberFormat="1" applyFont="1" applyFill="1" applyBorder="1"/>
    <xf numFmtId="165" fontId="75" fillId="0" borderId="12" xfId="1" applyNumberFormat="1" applyFont="1" applyFill="1" applyBorder="1"/>
    <xf numFmtId="167" fontId="79" fillId="0" borderId="0" xfId="3" applyNumberFormat="1" applyFont="1"/>
    <xf numFmtId="167" fontId="79" fillId="0" borderId="29" xfId="3" applyNumberFormat="1" applyFont="1" applyBorder="1"/>
    <xf numFmtId="167" fontId="75" fillId="0" borderId="0" xfId="3" applyNumberFormat="1" applyFont="1" applyAlignment="1">
      <alignment horizontal="right"/>
    </xf>
    <xf numFmtId="165" fontId="75" fillId="0" borderId="0" xfId="3" applyNumberFormat="1" applyFont="1"/>
    <xf numFmtId="3" fontId="75" fillId="0" borderId="29" xfId="3" applyNumberFormat="1" applyFont="1" applyBorder="1"/>
    <xf numFmtId="3" fontId="75" fillId="0" borderId="0" xfId="3" applyNumberFormat="1" applyFont="1"/>
    <xf numFmtId="165" fontId="75" fillId="0" borderId="2" xfId="3" applyNumberFormat="1" applyFont="1" applyBorder="1"/>
    <xf numFmtId="3" fontId="75" fillId="0" borderId="26" xfId="3" applyNumberFormat="1" applyFont="1" applyBorder="1"/>
    <xf numFmtId="3" fontId="75" fillId="0" borderId="2" xfId="3" applyNumberFormat="1" applyFont="1" applyBorder="1"/>
    <xf numFmtId="3" fontId="87" fillId="0" borderId="0" xfId="3" applyNumberFormat="1" applyFont="1"/>
    <xf numFmtId="165" fontId="87" fillId="0" borderId="0" xfId="3" applyNumberFormat="1" applyFont="1"/>
    <xf numFmtId="3" fontId="87" fillId="0" borderId="29" xfId="3" applyNumberFormat="1" applyFont="1" applyBorder="1"/>
    <xf numFmtId="3" fontId="87" fillId="0" borderId="2" xfId="3" applyNumberFormat="1" applyFont="1" applyBorder="1"/>
    <xf numFmtId="165" fontId="87" fillId="0" borderId="2" xfId="3" applyNumberFormat="1" applyFont="1" applyBorder="1"/>
    <xf numFmtId="3" fontId="87" fillId="0" borderId="26" xfId="3" applyNumberFormat="1" applyFont="1" applyBorder="1"/>
    <xf numFmtId="166" fontId="87" fillId="0" borderId="26" xfId="1" applyNumberFormat="1" applyFont="1" applyFill="1" applyBorder="1"/>
    <xf numFmtId="3" fontId="75" fillId="0" borderId="30" xfId="3" applyNumberFormat="1" applyFont="1" applyBorder="1"/>
    <xf numFmtId="1" fontId="75" fillId="0" borderId="29" xfId="3" applyNumberFormat="1" applyFont="1" applyBorder="1"/>
    <xf numFmtId="1" fontId="75" fillId="0" borderId="0" xfId="3" applyNumberFormat="1" applyFont="1"/>
    <xf numFmtId="3" fontId="75" fillId="0" borderId="1" xfId="3" applyNumberFormat="1" applyFont="1" applyBorder="1"/>
    <xf numFmtId="3" fontId="75" fillId="0" borderId="12" xfId="3" applyNumberFormat="1" applyFont="1" applyBorder="1"/>
    <xf numFmtId="165" fontId="75" fillId="0" borderId="29" xfId="1" applyNumberFormat="1" applyFont="1" applyFill="1" applyBorder="1" applyAlignment="1">
      <alignment horizontal="center"/>
    </xf>
    <xf numFmtId="9" fontId="87" fillId="0" borderId="30" xfId="2" applyFont="1" applyFill="1" applyBorder="1"/>
    <xf numFmtId="169" fontId="75" fillId="0" borderId="0" xfId="2" applyNumberFormat="1" applyFont="1" applyFill="1" applyBorder="1" applyAlignment="1">
      <alignment horizontal="right"/>
    </xf>
    <xf numFmtId="3" fontId="0" fillId="0" borderId="0" xfId="1" applyNumberFormat="1" applyFont="1" applyFill="1"/>
    <xf numFmtId="165" fontId="7" fillId="0" borderId="0" xfId="1" applyNumberFormat="1" applyFont="1" applyFill="1" applyBorder="1" applyAlignment="1">
      <alignment horizontal="center"/>
    </xf>
    <xf numFmtId="165" fontId="75" fillId="0" borderId="29" xfId="3" applyNumberFormat="1" applyFont="1" applyBorder="1"/>
    <xf numFmtId="165" fontId="75" fillId="0" borderId="26" xfId="3" applyNumberFormat="1" applyFont="1" applyBorder="1"/>
    <xf numFmtId="165" fontId="87" fillId="0" borderId="29" xfId="3" applyNumberFormat="1" applyFont="1" applyBorder="1"/>
    <xf numFmtId="165" fontId="87" fillId="0" borderId="26" xfId="3" applyNumberFormat="1" applyFont="1" applyBorder="1"/>
    <xf numFmtId="1" fontId="0" fillId="0" borderId="0" xfId="0" applyNumberFormat="1"/>
    <xf numFmtId="0" fontId="91" fillId="0" borderId="0" xfId="0" applyFont="1" applyAlignment="1">
      <alignment horizontal="left" vertical="center" wrapText="1"/>
    </xf>
    <xf numFmtId="165" fontId="78" fillId="0" borderId="5" xfId="1" applyNumberFormat="1" applyFont="1" applyFill="1" applyBorder="1" applyAlignment="1" applyProtection="1">
      <alignment horizontal="center"/>
    </xf>
    <xf numFmtId="165" fontId="78" fillId="0" borderId="0" xfId="1" applyNumberFormat="1" applyFont="1" applyFill="1" applyBorder="1" applyAlignment="1" applyProtection="1">
      <alignment horizontal="center"/>
    </xf>
    <xf numFmtId="165" fontId="79" fillId="30" borderId="1" xfId="1" applyNumberFormat="1" applyFont="1" applyFill="1" applyBorder="1" applyAlignment="1" applyProtection="1">
      <alignment horizontal="center" wrapText="1"/>
    </xf>
    <xf numFmtId="165" fontId="75" fillId="0" borderId="0" xfId="1" applyNumberFormat="1" applyFont="1" applyFill="1" applyBorder="1" applyAlignment="1" applyProtection="1">
      <alignment horizontal="center" wrapText="1"/>
    </xf>
    <xf numFmtId="165" fontId="0" fillId="0" borderId="0" xfId="3" applyNumberFormat="1" applyFont="1"/>
    <xf numFmtId="1" fontId="76" fillId="32" borderId="0" xfId="1" applyNumberFormat="1" applyFont="1" applyFill="1" applyBorder="1" applyAlignment="1" applyProtection="1">
      <alignment horizontal="center" wrapText="1"/>
    </xf>
    <xf numFmtId="173" fontId="73" fillId="0" borderId="0" xfId="1" applyNumberFormat="1" applyFont="1" applyFill="1" applyBorder="1" applyAlignment="1" applyProtection="1">
      <alignment horizontal="right"/>
    </xf>
    <xf numFmtId="164" fontId="79" fillId="30" borderId="1" xfId="1" applyFont="1" applyFill="1" applyBorder="1" applyAlignment="1" applyProtection="1">
      <alignment horizontal="right" wrapText="1"/>
    </xf>
    <xf numFmtId="164" fontId="79" fillId="30" borderId="12" xfId="1" applyFont="1" applyFill="1" applyBorder="1" applyAlignment="1" applyProtection="1">
      <alignment horizontal="right" wrapText="1"/>
    </xf>
    <xf numFmtId="164" fontId="78" fillId="0" borderId="2" xfId="1" applyFont="1" applyFill="1" applyBorder="1" applyAlignment="1" applyProtection="1">
      <alignment horizontal="right"/>
    </xf>
    <xf numFmtId="164" fontId="78" fillId="0" borderId="26" xfId="1" applyFont="1" applyFill="1" applyBorder="1" applyAlignment="1" applyProtection="1">
      <alignment horizontal="right"/>
    </xf>
    <xf numFmtId="171" fontId="76" fillId="0" borderId="0" xfId="5" applyFont="1" applyAlignment="1">
      <alignment vertical="center"/>
    </xf>
    <xf numFmtId="1" fontId="76" fillId="0" borderId="0" xfId="1" applyNumberFormat="1" applyFont="1" applyFill="1" applyBorder="1" applyAlignment="1">
      <alignment horizontal="center" vertical="center" wrapText="1"/>
    </xf>
    <xf numFmtId="3" fontId="79" fillId="0" borderId="0" xfId="1" applyNumberFormat="1" applyFont="1" applyFill="1" applyBorder="1" applyAlignment="1" applyProtection="1">
      <alignment horizontal="right" wrapText="1"/>
    </xf>
    <xf numFmtId="0" fontId="95" fillId="31" borderId="0" xfId="3" applyFont="1" applyFill="1" applyAlignment="1">
      <alignment horizontal="left"/>
    </xf>
    <xf numFmtId="0" fontId="95" fillId="31" borderId="2" xfId="3" applyFont="1" applyFill="1" applyBorder="1" applyAlignment="1">
      <alignment horizontal="left"/>
    </xf>
    <xf numFmtId="0" fontId="91" fillId="0" borderId="0" xfId="0" applyFont="1" applyAlignment="1">
      <alignment horizontal="left" vertical="center" wrapText="1"/>
    </xf>
    <xf numFmtId="0" fontId="93" fillId="0" borderId="0" xfId="0" applyFont="1" applyAlignment="1">
      <alignment horizontal="left" vertical="center" wrapText="1"/>
    </xf>
  </cellXfs>
  <cellStyles count="946">
    <cellStyle name="?Q\?1@" xfId="13" xr:uid="{00000000-0005-0000-0000-000000000000}"/>
    <cellStyle name="+" xfId="14" xr:uid="{00000000-0005-0000-0000-000001000000}"/>
    <cellStyle name="+ 2" xfId="937" xr:uid="{00000000-0005-0000-0000-000002000000}"/>
    <cellStyle name="20% - Accent1" xfId="15" xr:uid="{00000000-0005-0000-0000-000003000000}"/>
    <cellStyle name="20% - Accent2" xfId="16" xr:uid="{00000000-0005-0000-0000-000004000000}"/>
    <cellStyle name="20% - Accent3" xfId="17" xr:uid="{00000000-0005-0000-0000-000005000000}"/>
    <cellStyle name="20% - Accent4" xfId="18" xr:uid="{00000000-0005-0000-0000-000006000000}"/>
    <cellStyle name="20% - Accent5" xfId="19" xr:uid="{00000000-0005-0000-0000-000007000000}"/>
    <cellStyle name="20% - Accent6" xfId="20" xr:uid="{00000000-0005-0000-0000-000008000000}"/>
    <cellStyle name="20% - Ênfase1" xfId="21" xr:uid="{00000000-0005-0000-0000-000009000000}"/>
    <cellStyle name="20% - Ênfase2" xfId="22" xr:uid="{00000000-0005-0000-0000-00000A000000}"/>
    <cellStyle name="20% - Ênfase3" xfId="23" xr:uid="{00000000-0005-0000-0000-00000B000000}"/>
    <cellStyle name="20% - Ênfase4" xfId="24" xr:uid="{00000000-0005-0000-0000-00000C000000}"/>
    <cellStyle name="20% - Ênfase5" xfId="25" xr:uid="{00000000-0005-0000-0000-00000D000000}"/>
    <cellStyle name="20% - Ênfase6" xfId="26" xr:uid="{00000000-0005-0000-0000-00000E000000}"/>
    <cellStyle name="3" xfId="27" xr:uid="{00000000-0005-0000-0000-00000F000000}"/>
    <cellStyle name="3 2" xfId="936" xr:uid="{00000000-0005-0000-0000-000010000000}"/>
    <cellStyle name="40% - Accent1" xfId="28" xr:uid="{00000000-0005-0000-0000-000011000000}"/>
    <cellStyle name="40% - Accent2" xfId="29" xr:uid="{00000000-0005-0000-0000-000012000000}"/>
    <cellStyle name="40% - Accent3" xfId="30" xr:uid="{00000000-0005-0000-0000-000013000000}"/>
    <cellStyle name="40% - Accent4" xfId="31" xr:uid="{00000000-0005-0000-0000-000014000000}"/>
    <cellStyle name="40% - Accent5" xfId="32" xr:uid="{00000000-0005-0000-0000-000015000000}"/>
    <cellStyle name="40% - Accent6" xfId="33" xr:uid="{00000000-0005-0000-0000-000016000000}"/>
    <cellStyle name="40% - Ênfase1" xfId="34" xr:uid="{00000000-0005-0000-0000-000017000000}"/>
    <cellStyle name="40% - Ênfase2" xfId="35" xr:uid="{00000000-0005-0000-0000-000018000000}"/>
    <cellStyle name="40% - Ênfase3" xfId="36" xr:uid="{00000000-0005-0000-0000-000019000000}"/>
    <cellStyle name="40% - Ênfase4" xfId="37" xr:uid="{00000000-0005-0000-0000-00001A000000}"/>
    <cellStyle name="40% - Ênfase5" xfId="38" xr:uid="{00000000-0005-0000-0000-00001B000000}"/>
    <cellStyle name="40% - Ênfase6" xfId="39" xr:uid="{00000000-0005-0000-0000-00001C000000}"/>
    <cellStyle name="60% - Accent1" xfId="40" xr:uid="{00000000-0005-0000-0000-00001D000000}"/>
    <cellStyle name="60% - Accent2" xfId="41" xr:uid="{00000000-0005-0000-0000-00001E000000}"/>
    <cellStyle name="60% - Accent3" xfId="42" xr:uid="{00000000-0005-0000-0000-00001F000000}"/>
    <cellStyle name="60% - Accent4" xfId="43" xr:uid="{00000000-0005-0000-0000-000020000000}"/>
    <cellStyle name="60% - Accent5" xfId="44" xr:uid="{00000000-0005-0000-0000-000021000000}"/>
    <cellStyle name="60% - Accent6" xfId="45" xr:uid="{00000000-0005-0000-0000-000022000000}"/>
    <cellStyle name="60% - Ênfase1" xfId="46" xr:uid="{00000000-0005-0000-0000-000023000000}"/>
    <cellStyle name="60% - Ênfase2" xfId="47" xr:uid="{00000000-0005-0000-0000-000024000000}"/>
    <cellStyle name="60% - Ênfase3" xfId="48" xr:uid="{00000000-0005-0000-0000-000025000000}"/>
    <cellStyle name="60% - Ênfase4" xfId="49" xr:uid="{00000000-0005-0000-0000-000026000000}"/>
    <cellStyle name="60% - Ênfase5" xfId="50" xr:uid="{00000000-0005-0000-0000-000027000000}"/>
    <cellStyle name="60% - Ênfase6" xfId="51" xr:uid="{00000000-0005-0000-0000-000028000000}"/>
    <cellStyle name="Above" xfId="52" xr:uid="{00000000-0005-0000-0000-000029000000}"/>
    <cellStyle name="Above 2" xfId="53" xr:uid="{00000000-0005-0000-0000-00002A000000}"/>
    <cellStyle name="Above 2 2" xfId="54" xr:uid="{00000000-0005-0000-0000-00002B000000}"/>
    <cellStyle name="Above 2 2 2" xfId="934" xr:uid="{00000000-0005-0000-0000-00002C000000}"/>
    <cellStyle name="Above 2 3" xfId="55" xr:uid="{00000000-0005-0000-0000-00002D000000}"/>
    <cellStyle name="Above 2 3 2" xfId="943" xr:uid="{00000000-0005-0000-0000-00002E000000}"/>
    <cellStyle name="Above 2 4" xfId="56" xr:uid="{00000000-0005-0000-0000-00002F000000}"/>
    <cellStyle name="Above 2 4 2" xfId="933" xr:uid="{00000000-0005-0000-0000-000030000000}"/>
    <cellStyle name="Above 2 5" xfId="944" xr:uid="{00000000-0005-0000-0000-000031000000}"/>
    <cellStyle name="Above 2_1.0 BP_Angelica (4MM - OCT08)" xfId="57" xr:uid="{00000000-0005-0000-0000-000032000000}"/>
    <cellStyle name="Above 3" xfId="935" xr:uid="{00000000-0005-0000-0000-000033000000}"/>
    <cellStyle name="Above_1.0 BP_Angelica (4MM - OCT08)" xfId="58" xr:uid="{00000000-0005-0000-0000-000034000000}"/>
    <cellStyle name="Accent1" xfId="59" xr:uid="{00000000-0005-0000-0000-000035000000}"/>
    <cellStyle name="Accent2" xfId="60" xr:uid="{00000000-0005-0000-0000-000036000000}"/>
    <cellStyle name="Accent3" xfId="61" xr:uid="{00000000-0005-0000-0000-000037000000}"/>
    <cellStyle name="Accent4" xfId="62" xr:uid="{00000000-0005-0000-0000-000038000000}"/>
    <cellStyle name="Accent5" xfId="63" xr:uid="{00000000-0005-0000-0000-000039000000}"/>
    <cellStyle name="Accent6" xfId="64" xr:uid="{00000000-0005-0000-0000-00003A000000}"/>
    <cellStyle name="Bad" xfId="65" xr:uid="{00000000-0005-0000-0000-00003B000000}"/>
    <cellStyle name="Bom" xfId="66" xr:uid="{00000000-0005-0000-0000-00003C000000}"/>
    <cellStyle name="Border Heavy" xfId="67" xr:uid="{00000000-0005-0000-0000-00003D000000}"/>
    <cellStyle name="Border Thin" xfId="68" xr:uid="{00000000-0005-0000-0000-00003E000000}"/>
    <cellStyle name="Border Thin 2" xfId="921" xr:uid="{00000000-0005-0000-0000-00003F000000}"/>
    <cellStyle name="Calculation" xfId="69" xr:uid="{00000000-0005-0000-0000-000040000000}"/>
    <cellStyle name="Calculation 2" xfId="932" xr:uid="{00000000-0005-0000-0000-000041000000}"/>
    <cellStyle name="Célula de Verificação" xfId="70" xr:uid="{00000000-0005-0000-0000-000042000000}"/>
    <cellStyle name="Célula Vinculada" xfId="71" xr:uid="{00000000-0005-0000-0000-000043000000}"/>
    <cellStyle name="Check Cell" xfId="72" xr:uid="{00000000-0005-0000-0000-000044000000}"/>
    <cellStyle name="COLUMNAS" xfId="73" xr:uid="{00000000-0005-0000-0000-000045000000}"/>
    <cellStyle name="COLUMNAS 2" xfId="74" xr:uid="{00000000-0005-0000-0000-000046000000}"/>
    <cellStyle name="Comma_CUSTOS AGROINDUSTRIAIS (MAIO04_ABRIL05)" xfId="75" xr:uid="{00000000-0005-0000-0000-000047000000}"/>
    <cellStyle name="Comma0" xfId="76" xr:uid="{00000000-0005-0000-0000-000048000000}"/>
    <cellStyle name="COMUN_TMK" xfId="77" xr:uid="{00000000-0005-0000-0000-000049000000}"/>
    <cellStyle name="CONCEPTOS" xfId="78" xr:uid="{00000000-0005-0000-0000-00004A000000}"/>
    <cellStyle name="CONCEPTOS 2" xfId="79" xr:uid="{00000000-0005-0000-0000-00004B000000}"/>
    <cellStyle name="Data" xfId="80" xr:uid="{00000000-0005-0000-0000-00004C000000}"/>
    <cellStyle name="Data 2" xfId="81" xr:uid="{00000000-0005-0000-0000-00004D000000}"/>
    <cellStyle name="Data 2 2" xfId="82" xr:uid="{00000000-0005-0000-0000-00004E000000}"/>
    <cellStyle name="Data 2 3" xfId="83" xr:uid="{00000000-0005-0000-0000-00004F000000}"/>
    <cellStyle name="Data 2 4" xfId="84" xr:uid="{00000000-0005-0000-0000-000050000000}"/>
    <cellStyle name="Data 2_1.0 BP_Angelica (4MM - OCT08)" xfId="85" xr:uid="{00000000-0005-0000-0000-000051000000}"/>
    <cellStyle name="Data_1.0 BP_Angelica (4MM - OCT08)" xfId="86" xr:uid="{00000000-0005-0000-0000-000052000000}"/>
    <cellStyle name="Date" xfId="87" xr:uid="{00000000-0005-0000-0000-000053000000}"/>
    <cellStyle name="DblLineDollarAcct" xfId="88" xr:uid="{00000000-0005-0000-0000-000054000000}"/>
    <cellStyle name="DblLineDollarAcct 2" xfId="746" xr:uid="{00000000-0005-0000-0000-000055000000}"/>
    <cellStyle name="DblLinePercent" xfId="89" xr:uid="{00000000-0005-0000-0000-000056000000}"/>
    <cellStyle name="DollarAccounting" xfId="90" xr:uid="{00000000-0005-0000-0000-000057000000}"/>
    <cellStyle name="DollarAccounting 2" xfId="747" xr:uid="{00000000-0005-0000-0000-000058000000}"/>
    <cellStyle name="DRILLACROSS" xfId="91" xr:uid="{00000000-0005-0000-0000-000059000000}"/>
    <cellStyle name="DRILLACROSS 2" xfId="92" xr:uid="{00000000-0005-0000-0000-00005A000000}"/>
    <cellStyle name="Ênfase1" xfId="93" xr:uid="{00000000-0005-0000-0000-00005B000000}"/>
    <cellStyle name="Ênfase2" xfId="94" xr:uid="{00000000-0005-0000-0000-00005C000000}"/>
    <cellStyle name="Ênfase3" xfId="95" xr:uid="{00000000-0005-0000-0000-00005D000000}"/>
    <cellStyle name="Ênfase4" xfId="96" xr:uid="{00000000-0005-0000-0000-00005E000000}"/>
    <cellStyle name="Ênfase5" xfId="97" xr:uid="{00000000-0005-0000-0000-00005F000000}"/>
    <cellStyle name="Ênfase6" xfId="98" xr:uid="{00000000-0005-0000-0000-000060000000}"/>
    <cellStyle name="Estilo 1" xfId="99" xr:uid="{00000000-0005-0000-0000-000061000000}"/>
    <cellStyle name="Euro" xfId="100" xr:uid="{00000000-0005-0000-0000-000062000000}"/>
    <cellStyle name="Euro 2" xfId="101" xr:uid="{00000000-0005-0000-0000-000063000000}"/>
    <cellStyle name="Euro 3" xfId="102" xr:uid="{00000000-0005-0000-0000-000064000000}"/>
    <cellStyle name="Euro 4" xfId="103" xr:uid="{00000000-0005-0000-0000-000065000000}"/>
    <cellStyle name="Euro 5" xfId="104" xr:uid="{00000000-0005-0000-0000-000066000000}"/>
    <cellStyle name="Euro 6" xfId="105" xr:uid="{00000000-0005-0000-0000-000067000000}"/>
    <cellStyle name="Euro 7" xfId="106" xr:uid="{00000000-0005-0000-0000-000068000000}"/>
    <cellStyle name="Euro_0.2 Apresentação" xfId="107" xr:uid="{00000000-0005-0000-0000-000069000000}"/>
    <cellStyle name="Explanatory Text" xfId="108" xr:uid="{00000000-0005-0000-0000-00006A000000}"/>
    <cellStyle name="EY Narrative text" xfId="109" xr:uid="{00000000-0005-0000-0000-00006B000000}"/>
    <cellStyle name="EY%colcalc" xfId="110" xr:uid="{00000000-0005-0000-0000-00006C000000}"/>
    <cellStyle name="EY%input" xfId="111" xr:uid="{00000000-0005-0000-0000-00006D000000}"/>
    <cellStyle name="EY%rowcalc" xfId="112" xr:uid="{00000000-0005-0000-0000-00006E000000}"/>
    <cellStyle name="EY0dp" xfId="113" xr:uid="{00000000-0005-0000-0000-00006F000000}"/>
    <cellStyle name="EY1dp" xfId="114" xr:uid="{00000000-0005-0000-0000-000070000000}"/>
    <cellStyle name="EY2dp" xfId="115" xr:uid="{00000000-0005-0000-0000-000071000000}"/>
    <cellStyle name="EY3dp" xfId="116" xr:uid="{00000000-0005-0000-0000-000072000000}"/>
    <cellStyle name="EYChartTitle" xfId="117" xr:uid="{00000000-0005-0000-0000-000073000000}"/>
    <cellStyle name="EYColumnHeading" xfId="118" xr:uid="{00000000-0005-0000-0000-000074000000}"/>
    <cellStyle name="EYColumnHeading 2" xfId="931" xr:uid="{00000000-0005-0000-0000-000075000000}"/>
    <cellStyle name="EYColumnHeadingItalic" xfId="119" xr:uid="{00000000-0005-0000-0000-000076000000}"/>
    <cellStyle name="EYColumnHeadingItalic 2" xfId="942" xr:uid="{00000000-0005-0000-0000-000077000000}"/>
    <cellStyle name="EYCoverDatabookName" xfId="120" xr:uid="{00000000-0005-0000-0000-000078000000}"/>
    <cellStyle name="EYCoverDate" xfId="121" xr:uid="{00000000-0005-0000-0000-000079000000}"/>
    <cellStyle name="EYCoverDraft" xfId="122" xr:uid="{00000000-0005-0000-0000-00007A000000}"/>
    <cellStyle name="EYCoverProjectName" xfId="123" xr:uid="{00000000-0005-0000-0000-00007B000000}"/>
    <cellStyle name="EYCurrency" xfId="124" xr:uid="{00000000-0005-0000-0000-00007C000000}"/>
    <cellStyle name="EYCurrency 2" xfId="930" xr:uid="{00000000-0005-0000-0000-00007D000000}"/>
    <cellStyle name="EYHeading1" xfId="125" xr:uid="{00000000-0005-0000-0000-00007E000000}"/>
    <cellStyle name="EYheading2" xfId="126" xr:uid="{00000000-0005-0000-0000-00007F000000}"/>
    <cellStyle name="EYheading3" xfId="127" xr:uid="{00000000-0005-0000-0000-000080000000}"/>
    <cellStyle name="EYNotes" xfId="128" xr:uid="{00000000-0005-0000-0000-000081000000}"/>
    <cellStyle name="EYNotesHeading" xfId="129" xr:uid="{00000000-0005-0000-0000-000082000000}"/>
    <cellStyle name="EYNotesHeading 2" xfId="941" xr:uid="{00000000-0005-0000-0000-000083000000}"/>
    <cellStyle name="EYnumber" xfId="130" xr:uid="{00000000-0005-0000-0000-000084000000}"/>
    <cellStyle name="EYnumber 2" xfId="748" xr:uid="{00000000-0005-0000-0000-000085000000}"/>
    <cellStyle name="EYnumber 2 2" xfId="922" xr:uid="{00000000-0005-0000-0000-000086000000}"/>
    <cellStyle name="EYnumber 3" xfId="929" xr:uid="{00000000-0005-0000-0000-000087000000}"/>
    <cellStyle name="EYRelianceRestricted" xfId="131" xr:uid="{00000000-0005-0000-0000-000088000000}"/>
    <cellStyle name="EYSectionHeading" xfId="132" xr:uid="{00000000-0005-0000-0000-000089000000}"/>
    <cellStyle name="EYSheetHeader1" xfId="133" xr:uid="{00000000-0005-0000-0000-00008A000000}"/>
    <cellStyle name="EYSheetHeading" xfId="134" xr:uid="{00000000-0005-0000-0000-00008B000000}"/>
    <cellStyle name="EYsmallheading" xfId="135" xr:uid="{00000000-0005-0000-0000-00008C000000}"/>
    <cellStyle name="EYSource" xfId="136" xr:uid="{00000000-0005-0000-0000-00008D000000}"/>
    <cellStyle name="EYtext" xfId="137" xr:uid="{00000000-0005-0000-0000-00008E000000}"/>
    <cellStyle name="EYtextbold" xfId="138" xr:uid="{00000000-0005-0000-0000-00008F000000}"/>
    <cellStyle name="EYtextbolditalic" xfId="139" xr:uid="{00000000-0005-0000-0000-000090000000}"/>
    <cellStyle name="EYtextitalic" xfId="140" xr:uid="{00000000-0005-0000-0000-000091000000}"/>
    <cellStyle name="Fixo" xfId="141" xr:uid="{00000000-0005-0000-0000-000092000000}"/>
    <cellStyle name="Fixo 2" xfId="142" xr:uid="{00000000-0005-0000-0000-000093000000}"/>
    <cellStyle name="Fixo 2 2" xfId="143" xr:uid="{00000000-0005-0000-0000-000094000000}"/>
    <cellStyle name="Fixo 2 3" xfId="144" xr:uid="{00000000-0005-0000-0000-000095000000}"/>
    <cellStyle name="Fixo 2 4" xfId="145" xr:uid="{00000000-0005-0000-0000-000096000000}"/>
    <cellStyle name="Fixo 2_1.0 BP_Angelica (4MM - OCT08)" xfId="146" xr:uid="{00000000-0005-0000-0000-000097000000}"/>
    <cellStyle name="Fixo_1.0 BP_Angelica (4MM - OCT08)" xfId="147" xr:uid="{00000000-0005-0000-0000-000098000000}"/>
    <cellStyle name="General" xfId="148" xr:uid="{00000000-0005-0000-0000-000099000000}"/>
    <cellStyle name="Good" xfId="149" xr:uid="{00000000-0005-0000-0000-00009A000000}"/>
    <cellStyle name="GRUPOCOLUM" xfId="150" xr:uid="{00000000-0005-0000-0000-00009B000000}"/>
    <cellStyle name="GRUPOCOLUM 2" xfId="151" xr:uid="{00000000-0005-0000-0000-00009C000000}"/>
    <cellStyle name="GRUPOCOLUMNAS" xfId="152" xr:uid="{00000000-0005-0000-0000-00009D000000}"/>
    <cellStyle name="GRUPOCOLUMNAS 2" xfId="153" xr:uid="{00000000-0005-0000-0000-00009E000000}"/>
    <cellStyle name="Header" xfId="154" xr:uid="{00000000-0005-0000-0000-00009F000000}"/>
    <cellStyle name="Heading 1" xfId="155" xr:uid="{00000000-0005-0000-0000-0000A0000000}"/>
    <cellStyle name="Heading 2" xfId="156" xr:uid="{00000000-0005-0000-0000-0000A1000000}"/>
    <cellStyle name="Heading 3" xfId="157" xr:uid="{00000000-0005-0000-0000-0000A2000000}"/>
    <cellStyle name="Heading 4" xfId="158" xr:uid="{00000000-0005-0000-0000-0000A3000000}"/>
    <cellStyle name="Incorreto" xfId="159" xr:uid="{00000000-0005-0000-0000-0000A4000000}"/>
    <cellStyle name="Indefinido" xfId="160" xr:uid="{00000000-0005-0000-0000-0000A5000000}"/>
    <cellStyle name="Input" xfId="161" xr:uid="{00000000-0005-0000-0000-0000A6000000}"/>
    <cellStyle name="Input 2" xfId="928" xr:uid="{00000000-0005-0000-0000-0000A7000000}"/>
    <cellStyle name="Komma [0]_Blad1" xfId="162" xr:uid="{00000000-0005-0000-0000-0000A8000000}"/>
    <cellStyle name="Komma_Blad1" xfId="163" xr:uid="{00000000-0005-0000-0000-0000A9000000}"/>
    <cellStyle name="l]_x000d__x000a_Path=M:\RIOCEN01_x000d__x000a_Name=Carlos Emilio Brousse_x000d__x000a_DDEApps=nsf,nsg,nsh,ntf,ns2,ors,org_x000d__x000a_SmartIcons=Todos_x000d__x000a_" xfId="164" xr:uid="{00000000-0005-0000-0000-0000AA000000}"/>
    <cellStyle name="LineItem" xfId="165" xr:uid="{00000000-0005-0000-0000-0000AB000000}"/>
    <cellStyle name="Linked Cell" xfId="166" xr:uid="{00000000-0005-0000-0000-0000AC000000}"/>
    <cellStyle name="Millares" xfId="1" builtinId="3"/>
    <cellStyle name="Millares 2" xfId="4" xr:uid="{00000000-0005-0000-0000-0000AE000000}"/>
    <cellStyle name="Millares 2 2" xfId="749" xr:uid="{00000000-0005-0000-0000-0000AF000000}"/>
    <cellStyle name="Millares 2 3" xfId="744" xr:uid="{00000000-0005-0000-0000-0000B0000000}"/>
    <cellStyle name="Millares 2 4" xfId="167" xr:uid="{00000000-0005-0000-0000-0000B1000000}"/>
    <cellStyle name="Millares 3" xfId="168" xr:uid="{00000000-0005-0000-0000-0000B2000000}"/>
    <cellStyle name="Millares 3 2" xfId="742" xr:uid="{00000000-0005-0000-0000-0000B3000000}"/>
    <cellStyle name="Millares 3 2 2" xfId="916" xr:uid="{00000000-0005-0000-0000-0000B4000000}"/>
    <cellStyle name="Millares 3 3" xfId="750" xr:uid="{00000000-0005-0000-0000-0000B5000000}"/>
    <cellStyle name="Millares 4" xfId="734" xr:uid="{00000000-0005-0000-0000-0000B6000000}"/>
    <cellStyle name="Millares 5" xfId="745" xr:uid="{00000000-0005-0000-0000-0000B7000000}"/>
    <cellStyle name="Millares 6" xfId="10" xr:uid="{00000000-0005-0000-0000-0000B8000000}"/>
    <cellStyle name="Millares 7" xfId="7" xr:uid="{00000000-0005-0000-0000-0000B9000000}"/>
    <cellStyle name="Moeda 2" xfId="169" xr:uid="{00000000-0005-0000-0000-0000BA000000}"/>
    <cellStyle name="Moeda 2 2" xfId="170" xr:uid="{00000000-0005-0000-0000-0000BB000000}"/>
    <cellStyle name="Moeda 3" xfId="171" xr:uid="{00000000-0005-0000-0000-0000BC000000}"/>
    <cellStyle name="Moneda" xfId="945" builtinId="4"/>
    <cellStyle name="Moneda 2" xfId="915" xr:uid="{00000000-0005-0000-0000-0000BD000000}"/>
    <cellStyle name="Multiple" xfId="172" xr:uid="{00000000-0005-0000-0000-0000BE000000}"/>
    <cellStyle name="NEGRITA_TMK" xfId="173" xr:uid="{00000000-0005-0000-0000-0000BF000000}"/>
    <cellStyle name="Neutra" xfId="174" xr:uid="{00000000-0005-0000-0000-0000C0000000}"/>
    <cellStyle name="Normal" xfId="0" builtinId="0"/>
    <cellStyle name="Normal 10" xfId="175" xr:uid="{00000000-0005-0000-0000-0000C2000000}"/>
    <cellStyle name="Normal 10 10" xfId="176" xr:uid="{00000000-0005-0000-0000-0000C3000000}"/>
    <cellStyle name="Normal 10 2" xfId="177" xr:uid="{00000000-0005-0000-0000-0000C4000000}"/>
    <cellStyle name="Normal 10 2 2" xfId="178" xr:uid="{00000000-0005-0000-0000-0000C5000000}"/>
    <cellStyle name="Normal 10 2 2 2" xfId="179" xr:uid="{00000000-0005-0000-0000-0000C6000000}"/>
    <cellStyle name="Normal 10 2_1 1 Liquidity Forecast RAFA" xfId="180" xr:uid="{00000000-0005-0000-0000-0000C7000000}"/>
    <cellStyle name="Normal 10 3" xfId="181" xr:uid="{00000000-0005-0000-0000-0000C8000000}"/>
    <cellStyle name="Normal 10 4" xfId="182" xr:uid="{00000000-0005-0000-0000-0000C9000000}"/>
    <cellStyle name="Normal 10 5" xfId="183" xr:uid="{00000000-0005-0000-0000-0000CA000000}"/>
    <cellStyle name="Normal 10 5 2" xfId="184" xr:uid="{00000000-0005-0000-0000-0000CB000000}"/>
    <cellStyle name="Normal 10 5 2 2" xfId="5" xr:uid="{00000000-0005-0000-0000-0000CC000000}"/>
    <cellStyle name="Normal 10 5 2 2 2" xfId="12" xr:uid="{00000000-0005-0000-0000-0000CD000000}"/>
    <cellStyle name="Normal 10 5 2 2 3" xfId="736" xr:uid="{00000000-0005-0000-0000-0000CE000000}"/>
    <cellStyle name="Normal 10 5 2 3" xfId="185" xr:uid="{00000000-0005-0000-0000-0000CF000000}"/>
    <cellStyle name="Normal 10 5_1 1 Liquidity Forecast RAFA" xfId="186" xr:uid="{00000000-0005-0000-0000-0000D0000000}"/>
    <cellStyle name="Normal 10 6" xfId="187" xr:uid="{00000000-0005-0000-0000-0000D1000000}"/>
    <cellStyle name="Normal 10 7" xfId="918" xr:uid="{00000000-0005-0000-0000-0000D2000000}"/>
    <cellStyle name="Normal 10_1 1 Liquidity Forecast RAFA" xfId="188" xr:uid="{00000000-0005-0000-0000-0000D3000000}"/>
    <cellStyle name="Normal 11" xfId="189" xr:uid="{00000000-0005-0000-0000-0000D4000000}"/>
    <cellStyle name="Normal 11 2" xfId="190" xr:uid="{00000000-0005-0000-0000-0000D5000000}"/>
    <cellStyle name="Normal 11 3" xfId="191" xr:uid="{00000000-0005-0000-0000-0000D6000000}"/>
    <cellStyle name="Normal 11 4" xfId="192" xr:uid="{00000000-0005-0000-0000-0000D7000000}"/>
    <cellStyle name="Normal 11_1 1 Liquidity Forecast RAFA" xfId="193" xr:uid="{00000000-0005-0000-0000-0000D8000000}"/>
    <cellStyle name="Normal 12" xfId="194" xr:uid="{00000000-0005-0000-0000-0000D9000000}"/>
    <cellStyle name="Normal 13" xfId="195" xr:uid="{00000000-0005-0000-0000-0000DA000000}"/>
    <cellStyle name="Normal 14" xfId="196" xr:uid="{00000000-0005-0000-0000-0000DB000000}"/>
    <cellStyle name="Normal 14 2" xfId="197" xr:uid="{00000000-0005-0000-0000-0000DC000000}"/>
    <cellStyle name="Normal 14 3" xfId="198" xr:uid="{00000000-0005-0000-0000-0000DD000000}"/>
    <cellStyle name="Normal 14 4" xfId="199" xr:uid="{00000000-0005-0000-0000-0000DE000000}"/>
    <cellStyle name="Normal 14_1 1 Liquidity Forecast RAFA" xfId="200" xr:uid="{00000000-0005-0000-0000-0000DF000000}"/>
    <cellStyle name="Normal 15" xfId="201" xr:uid="{00000000-0005-0000-0000-0000E0000000}"/>
    <cellStyle name="Normal 16" xfId="202" xr:uid="{00000000-0005-0000-0000-0000E1000000}"/>
    <cellStyle name="Normal 17" xfId="203" xr:uid="{00000000-0005-0000-0000-0000E2000000}"/>
    <cellStyle name="Normal 17 2" xfId="204" xr:uid="{00000000-0005-0000-0000-0000E3000000}"/>
    <cellStyle name="Normal 17 2 14" xfId="920" xr:uid="{00000000-0005-0000-0000-0000E4000000}"/>
    <cellStyle name="Normal 17 2 2" xfId="205" xr:uid="{00000000-0005-0000-0000-0000E5000000}"/>
    <cellStyle name="Normal 17 2 3" xfId="741" xr:uid="{00000000-0005-0000-0000-0000E6000000}"/>
    <cellStyle name="Normal 17 2_1 1 Liquidity Forecast RAFA" xfId="206" xr:uid="{00000000-0005-0000-0000-0000E7000000}"/>
    <cellStyle name="Normal 17 3" xfId="207" xr:uid="{00000000-0005-0000-0000-0000E8000000}"/>
    <cellStyle name="Normal 17 4" xfId="208" xr:uid="{00000000-0005-0000-0000-0000E9000000}"/>
    <cellStyle name="Normal 17_0.2 Apresentação" xfId="209" xr:uid="{00000000-0005-0000-0000-0000EA000000}"/>
    <cellStyle name="Normal 18" xfId="210" xr:uid="{00000000-0005-0000-0000-0000EB000000}"/>
    <cellStyle name="Normal 18 2" xfId="211" xr:uid="{00000000-0005-0000-0000-0000EC000000}"/>
    <cellStyle name="Normal 18 2 2" xfId="212" xr:uid="{00000000-0005-0000-0000-0000ED000000}"/>
    <cellStyle name="Normal 18 3" xfId="213" xr:uid="{00000000-0005-0000-0000-0000EE000000}"/>
    <cellStyle name="Normal 18 4" xfId="214" xr:uid="{00000000-0005-0000-0000-0000EF000000}"/>
    <cellStyle name="Normal 18_1 1 Liquidity Forecast RAFA" xfId="215" xr:uid="{00000000-0005-0000-0000-0000F0000000}"/>
    <cellStyle name="Normal 19" xfId="216" xr:uid="{00000000-0005-0000-0000-0000F1000000}"/>
    <cellStyle name="Normal 19 2" xfId="217" xr:uid="{00000000-0005-0000-0000-0000F2000000}"/>
    <cellStyle name="Normal 19 3" xfId="218" xr:uid="{00000000-0005-0000-0000-0000F3000000}"/>
    <cellStyle name="Normal 19 4" xfId="219" xr:uid="{00000000-0005-0000-0000-0000F4000000}"/>
    <cellStyle name="Normal 19_1 1 Liquidity Forecast RAFA" xfId="220" xr:uid="{00000000-0005-0000-0000-0000F5000000}"/>
    <cellStyle name="Normal 2" xfId="6" xr:uid="{00000000-0005-0000-0000-0000F6000000}"/>
    <cellStyle name="Normal 2 10" xfId="221" xr:uid="{00000000-0005-0000-0000-0000F7000000}"/>
    <cellStyle name="Normal 2 11" xfId="222" xr:uid="{00000000-0005-0000-0000-0000F8000000}"/>
    <cellStyle name="Normal 2 12" xfId="223" xr:uid="{00000000-0005-0000-0000-0000F9000000}"/>
    <cellStyle name="Normal 2 13" xfId="224" xr:uid="{00000000-0005-0000-0000-0000FA000000}"/>
    <cellStyle name="Normal 2 14" xfId="732" xr:uid="{00000000-0005-0000-0000-0000FB000000}"/>
    <cellStyle name="Normal 2 2" xfId="225" xr:uid="{00000000-0005-0000-0000-0000FC000000}"/>
    <cellStyle name="Normal 2 2 2" xfId="226" xr:uid="{00000000-0005-0000-0000-0000FD000000}"/>
    <cellStyle name="Normal 2 2 3" xfId="227" xr:uid="{00000000-0005-0000-0000-0000FE000000}"/>
    <cellStyle name="Normal 2 2 4" xfId="228" xr:uid="{00000000-0005-0000-0000-0000FF000000}"/>
    <cellStyle name="Normal 2 2 5" xfId="229" xr:uid="{00000000-0005-0000-0000-000000010000}"/>
    <cellStyle name="Normal 2 2_1 1 Liquidity Forecast RAFA" xfId="230" xr:uid="{00000000-0005-0000-0000-000001010000}"/>
    <cellStyle name="Normal 2 3" xfId="231" xr:uid="{00000000-0005-0000-0000-000002010000}"/>
    <cellStyle name="Normal 2 4" xfId="232" xr:uid="{00000000-0005-0000-0000-000003010000}"/>
    <cellStyle name="Normal 2 5" xfId="233" xr:uid="{00000000-0005-0000-0000-000004010000}"/>
    <cellStyle name="Normal 2 6" xfId="234" xr:uid="{00000000-0005-0000-0000-000005010000}"/>
    <cellStyle name="Normal 2 7" xfId="235" xr:uid="{00000000-0005-0000-0000-000006010000}"/>
    <cellStyle name="Normal 2 8" xfId="236" xr:uid="{00000000-0005-0000-0000-000007010000}"/>
    <cellStyle name="Normal 2 9" xfId="237" xr:uid="{00000000-0005-0000-0000-000008010000}"/>
    <cellStyle name="Normal 2 9 2" xfId="238" xr:uid="{00000000-0005-0000-0000-000009010000}"/>
    <cellStyle name="Normal 2_1 1 Liquidity Forecast RAFA" xfId="239" xr:uid="{00000000-0005-0000-0000-00000A010000}"/>
    <cellStyle name="Normal 20" xfId="240" xr:uid="{00000000-0005-0000-0000-00000B010000}"/>
    <cellStyle name="Normal 20 2" xfId="241" xr:uid="{00000000-0005-0000-0000-00000C010000}"/>
    <cellStyle name="Normal 20 3" xfId="242" xr:uid="{00000000-0005-0000-0000-00000D010000}"/>
    <cellStyle name="Normal 20_1 1 Liquidity Forecast RAFA" xfId="243" xr:uid="{00000000-0005-0000-0000-00000E010000}"/>
    <cellStyle name="Normal 21" xfId="244" xr:uid="{00000000-0005-0000-0000-00000F010000}"/>
    <cellStyle name="Normal 22" xfId="245" xr:uid="{00000000-0005-0000-0000-000010010000}"/>
    <cellStyle name="Normal 23" xfId="246" xr:uid="{00000000-0005-0000-0000-000011010000}"/>
    <cellStyle name="Normal 23 2" xfId="247" xr:uid="{00000000-0005-0000-0000-000012010000}"/>
    <cellStyle name="Normal 23 3" xfId="248" xr:uid="{00000000-0005-0000-0000-000013010000}"/>
    <cellStyle name="Normal 23 4" xfId="249" xr:uid="{00000000-0005-0000-0000-000014010000}"/>
    <cellStyle name="Normal 23_1 1 Liquidity Forecast RAFA" xfId="250" xr:uid="{00000000-0005-0000-0000-000015010000}"/>
    <cellStyle name="Normal 24" xfId="251" xr:uid="{00000000-0005-0000-0000-000016010000}"/>
    <cellStyle name="Normal 24 2" xfId="252" xr:uid="{00000000-0005-0000-0000-000017010000}"/>
    <cellStyle name="Normal 24_1 1 Liquidity Forecast RAFA" xfId="253" xr:uid="{00000000-0005-0000-0000-000018010000}"/>
    <cellStyle name="Normal 25" xfId="254" xr:uid="{00000000-0005-0000-0000-000019010000}"/>
    <cellStyle name="Normal 25 2" xfId="255" xr:uid="{00000000-0005-0000-0000-00001A010000}"/>
    <cellStyle name="Normal 25 3" xfId="256" xr:uid="{00000000-0005-0000-0000-00001B010000}"/>
    <cellStyle name="Normal 25 4" xfId="257" xr:uid="{00000000-0005-0000-0000-00001C010000}"/>
    <cellStyle name="Normal 25_1 1 Liquidity Forecast RAFA" xfId="258" xr:uid="{00000000-0005-0000-0000-00001D010000}"/>
    <cellStyle name="Normal 26" xfId="259" xr:uid="{00000000-0005-0000-0000-00001E010000}"/>
    <cellStyle name="Normal 27" xfId="260" xr:uid="{00000000-0005-0000-0000-00001F010000}"/>
    <cellStyle name="Normal 28" xfId="261" xr:uid="{00000000-0005-0000-0000-000020010000}"/>
    <cellStyle name="Normal 29" xfId="262" xr:uid="{00000000-0005-0000-0000-000021010000}"/>
    <cellStyle name="Normal 3" xfId="8" xr:uid="{00000000-0005-0000-0000-000022010000}"/>
    <cellStyle name="Normal 3 2" xfId="264" xr:uid="{00000000-0005-0000-0000-000023010000}"/>
    <cellStyle name="Normal 3 3" xfId="265" xr:uid="{00000000-0005-0000-0000-000024010000}"/>
    <cellStyle name="Normal 3 4" xfId="266" xr:uid="{00000000-0005-0000-0000-000025010000}"/>
    <cellStyle name="Normal 3 5" xfId="263" xr:uid="{00000000-0005-0000-0000-000026010000}"/>
    <cellStyle name="Normal 3_1 1 Liquidity Forecast RAFA" xfId="267" xr:uid="{00000000-0005-0000-0000-000027010000}"/>
    <cellStyle name="Normal 30" xfId="268" xr:uid="{00000000-0005-0000-0000-000028010000}"/>
    <cellStyle name="Normal 30 2" xfId="269" xr:uid="{00000000-0005-0000-0000-000029010000}"/>
    <cellStyle name="Normal 31" xfId="270" xr:uid="{00000000-0005-0000-0000-00002A010000}"/>
    <cellStyle name="Normal 32" xfId="271" xr:uid="{00000000-0005-0000-0000-00002B010000}"/>
    <cellStyle name="Normal 33" xfId="272" xr:uid="{00000000-0005-0000-0000-00002C010000}"/>
    <cellStyle name="Normal 34" xfId="273" xr:uid="{00000000-0005-0000-0000-00002D010000}"/>
    <cellStyle name="Normal 35" xfId="274" xr:uid="{00000000-0005-0000-0000-00002E010000}"/>
    <cellStyle name="Normal 36" xfId="275" xr:uid="{00000000-0005-0000-0000-00002F010000}"/>
    <cellStyle name="Normal 37" xfId="276" xr:uid="{00000000-0005-0000-0000-000030010000}"/>
    <cellStyle name="Normal 38" xfId="277" xr:uid="{00000000-0005-0000-0000-000031010000}"/>
    <cellStyle name="Normal 39" xfId="3" xr:uid="{00000000-0005-0000-0000-000032010000}"/>
    <cellStyle name="Normal 39 2" xfId="735" xr:uid="{00000000-0005-0000-0000-000033010000}"/>
    <cellStyle name="Normal 4" xfId="278" xr:uid="{00000000-0005-0000-0000-000034010000}"/>
    <cellStyle name="Normal 4 15" xfId="743" xr:uid="{00000000-0005-0000-0000-000035010000}"/>
    <cellStyle name="Normal 4 2" xfId="279" xr:uid="{00000000-0005-0000-0000-000036010000}"/>
    <cellStyle name="Normal 4 2 2" xfId="280" xr:uid="{00000000-0005-0000-0000-000037010000}"/>
    <cellStyle name="Normal 4 2 2 2" xfId="281" xr:uid="{00000000-0005-0000-0000-000038010000}"/>
    <cellStyle name="Normal 4 2 3" xfId="282" xr:uid="{00000000-0005-0000-0000-000039010000}"/>
    <cellStyle name="Normal 4 3" xfId="283" xr:uid="{00000000-0005-0000-0000-00003A010000}"/>
    <cellStyle name="Normal 4 3 2" xfId="284" xr:uid="{00000000-0005-0000-0000-00003B010000}"/>
    <cellStyle name="Normal 4 3 2 2" xfId="285" xr:uid="{00000000-0005-0000-0000-00003C010000}"/>
    <cellStyle name="Normal 4 3_1 1 Liquidity Forecast RAFA" xfId="286" xr:uid="{00000000-0005-0000-0000-00003D010000}"/>
    <cellStyle name="Normal 4 4" xfId="287" xr:uid="{00000000-0005-0000-0000-00003E010000}"/>
    <cellStyle name="Normal 4_1 1 Liquidity Forecast RAFA" xfId="288" xr:uid="{00000000-0005-0000-0000-00003F010000}"/>
    <cellStyle name="Normal 40" xfId="737" xr:uid="{00000000-0005-0000-0000-000040010000}"/>
    <cellStyle name="Normal 41" xfId="738" xr:uid="{00000000-0005-0000-0000-000041010000}"/>
    <cellStyle name="Normal 42" xfId="739" xr:uid="{00000000-0005-0000-0000-000042010000}"/>
    <cellStyle name="Normal 43" xfId="740" xr:uid="{00000000-0005-0000-0000-000043010000}"/>
    <cellStyle name="Normal 44" xfId="917" xr:uid="{00000000-0005-0000-0000-000044010000}"/>
    <cellStyle name="Normal 45" xfId="919" xr:uid="{00000000-0005-0000-0000-000045010000}"/>
    <cellStyle name="Normal 46" xfId="9" xr:uid="{00000000-0005-0000-0000-000046010000}"/>
    <cellStyle name="Normal 47" xfId="11" xr:uid="{00000000-0005-0000-0000-000047010000}"/>
    <cellStyle name="Normal 48" xfId="938" xr:uid="{00000000-0005-0000-0000-000048010000}"/>
    <cellStyle name="Normal 5" xfId="289" xr:uid="{00000000-0005-0000-0000-000049010000}"/>
    <cellStyle name="Normal 6" xfId="290" xr:uid="{00000000-0005-0000-0000-00004A010000}"/>
    <cellStyle name="Normal 7" xfId="291" xr:uid="{00000000-0005-0000-0000-00004B010000}"/>
    <cellStyle name="Normal 8" xfId="292" xr:uid="{00000000-0005-0000-0000-00004C010000}"/>
    <cellStyle name="Normal 8 2" xfId="293" xr:uid="{00000000-0005-0000-0000-00004D010000}"/>
    <cellStyle name="Normal 8 3" xfId="294" xr:uid="{00000000-0005-0000-0000-00004E010000}"/>
    <cellStyle name="Normal 8 4" xfId="295" xr:uid="{00000000-0005-0000-0000-00004F010000}"/>
    <cellStyle name="Normal 8_1 1 Liquidity Forecast RAFA" xfId="296" xr:uid="{00000000-0005-0000-0000-000050010000}"/>
    <cellStyle name="Normal 9" xfId="297" xr:uid="{00000000-0005-0000-0000-000051010000}"/>
    <cellStyle name="Nota" xfId="298" xr:uid="{00000000-0005-0000-0000-000052010000}"/>
    <cellStyle name="Nota 2" xfId="299" xr:uid="{00000000-0005-0000-0000-000053010000}"/>
    <cellStyle name="Nota 2 2" xfId="940" xr:uid="{00000000-0005-0000-0000-000054010000}"/>
    <cellStyle name="Nota 3" xfId="927" xr:uid="{00000000-0005-0000-0000-000055010000}"/>
    <cellStyle name="Note" xfId="300" xr:uid="{00000000-0005-0000-0000-000056010000}"/>
    <cellStyle name="Note 2" xfId="926" xr:uid="{00000000-0005-0000-0000-000057010000}"/>
    <cellStyle name="NUM" xfId="301" xr:uid="{00000000-0005-0000-0000-000058010000}"/>
    <cellStyle name="NUM 2" xfId="302" xr:uid="{00000000-0005-0000-0000-000059010000}"/>
    <cellStyle name="NUM 2 2" xfId="303" xr:uid="{00000000-0005-0000-0000-00005A010000}"/>
    <cellStyle name="NUM 2 3" xfId="304" xr:uid="{00000000-0005-0000-0000-00005B010000}"/>
    <cellStyle name="NUM 2 4" xfId="305" xr:uid="{00000000-0005-0000-0000-00005C010000}"/>
    <cellStyle name="NUM 2_1.0 BP_Angelica (4MM - OCT08)" xfId="306" xr:uid="{00000000-0005-0000-0000-00005D010000}"/>
    <cellStyle name="NUM_1.0 BP_Angelica (4MM - OCT08)" xfId="307" xr:uid="{00000000-0005-0000-0000-00005E010000}"/>
    <cellStyle name="Output" xfId="308" xr:uid="{00000000-0005-0000-0000-00005F010000}"/>
    <cellStyle name="Output 2" xfId="939" xr:uid="{00000000-0005-0000-0000-000060010000}"/>
    <cellStyle name="Page Heading Large" xfId="309" xr:uid="{00000000-0005-0000-0000-000061010000}"/>
    <cellStyle name="Page Heading Small" xfId="310" xr:uid="{00000000-0005-0000-0000-000062010000}"/>
    <cellStyle name="Percent Hard" xfId="311" xr:uid="{00000000-0005-0000-0000-000063010000}"/>
    <cellStyle name="Percentual" xfId="312" xr:uid="{00000000-0005-0000-0000-000064010000}"/>
    <cellStyle name="Percentual 2" xfId="313" xr:uid="{00000000-0005-0000-0000-000065010000}"/>
    <cellStyle name="Percentual 2 2" xfId="314" xr:uid="{00000000-0005-0000-0000-000066010000}"/>
    <cellStyle name="Percentual 2 3" xfId="315" xr:uid="{00000000-0005-0000-0000-000067010000}"/>
    <cellStyle name="Percentual 2 4" xfId="316" xr:uid="{00000000-0005-0000-0000-000068010000}"/>
    <cellStyle name="Percentual 2_1.0 BP_Angelica (4MM - OCT08)" xfId="317" xr:uid="{00000000-0005-0000-0000-000069010000}"/>
    <cellStyle name="Percentual_1.0 BP_Angelica (4MM - OCT08)" xfId="318" xr:uid="{00000000-0005-0000-0000-00006A010000}"/>
    <cellStyle name="PLAN_REAL" xfId="319" xr:uid="{00000000-0005-0000-0000-00006B010000}"/>
    <cellStyle name="Ponto" xfId="320" xr:uid="{00000000-0005-0000-0000-00006C010000}"/>
    <cellStyle name="Ponto 2" xfId="321" xr:uid="{00000000-0005-0000-0000-00006D010000}"/>
    <cellStyle name="Ponto 2 2" xfId="322" xr:uid="{00000000-0005-0000-0000-00006E010000}"/>
    <cellStyle name="Ponto 2 3" xfId="323" xr:uid="{00000000-0005-0000-0000-00006F010000}"/>
    <cellStyle name="Ponto 2 4" xfId="324" xr:uid="{00000000-0005-0000-0000-000070010000}"/>
    <cellStyle name="Ponto 2_1.0 BP_Angelica (4MM - OCT08)" xfId="325" xr:uid="{00000000-0005-0000-0000-000071010000}"/>
    <cellStyle name="Ponto_1.0 BP_Angelica (4MM - OCT08)" xfId="326" xr:uid="{00000000-0005-0000-0000-000072010000}"/>
    <cellStyle name="Porcentagem 10" xfId="327" xr:uid="{00000000-0005-0000-0000-000073010000}"/>
    <cellStyle name="Porcentagem 10 2" xfId="328" xr:uid="{00000000-0005-0000-0000-000074010000}"/>
    <cellStyle name="Porcentagem 11" xfId="329" xr:uid="{00000000-0005-0000-0000-000075010000}"/>
    <cellStyle name="Porcentagem 11 2" xfId="330" xr:uid="{00000000-0005-0000-0000-000076010000}"/>
    <cellStyle name="Porcentagem 11 2 2" xfId="331" xr:uid="{00000000-0005-0000-0000-000077010000}"/>
    <cellStyle name="Porcentagem 11 3" xfId="332" xr:uid="{00000000-0005-0000-0000-000078010000}"/>
    <cellStyle name="Porcentagem 11 4" xfId="333" xr:uid="{00000000-0005-0000-0000-000079010000}"/>
    <cellStyle name="Porcentagem 11_Investimentos (Agricola)" xfId="334" xr:uid="{00000000-0005-0000-0000-00007A010000}"/>
    <cellStyle name="Porcentagem 12" xfId="335" xr:uid="{00000000-0005-0000-0000-00007B010000}"/>
    <cellStyle name="Porcentagem 13" xfId="336" xr:uid="{00000000-0005-0000-0000-00007C010000}"/>
    <cellStyle name="Porcentagem 14" xfId="337" xr:uid="{00000000-0005-0000-0000-00007D010000}"/>
    <cellStyle name="Porcentagem 15" xfId="338" xr:uid="{00000000-0005-0000-0000-00007E010000}"/>
    <cellStyle name="Porcentagem 16" xfId="339" xr:uid="{00000000-0005-0000-0000-00007F010000}"/>
    <cellStyle name="Porcentagem 17" xfId="340" xr:uid="{00000000-0005-0000-0000-000080010000}"/>
    <cellStyle name="Porcentagem 18" xfId="341" xr:uid="{00000000-0005-0000-0000-000081010000}"/>
    <cellStyle name="Porcentagem 19" xfId="342" xr:uid="{00000000-0005-0000-0000-000082010000}"/>
    <cellStyle name="Porcentagem 2" xfId="343" xr:uid="{00000000-0005-0000-0000-000083010000}"/>
    <cellStyle name="Porcentagem 2 10" xfId="344" xr:uid="{00000000-0005-0000-0000-000084010000}"/>
    <cellStyle name="Porcentagem 2 11" xfId="345" xr:uid="{00000000-0005-0000-0000-000085010000}"/>
    <cellStyle name="Porcentagem 2 12" xfId="346" xr:uid="{00000000-0005-0000-0000-000086010000}"/>
    <cellStyle name="Porcentagem 2 13" xfId="347" xr:uid="{00000000-0005-0000-0000-000087010000}"/>
    <cellStyle name="Porcentagem 2 2" xfId="348" xr:uid="{00000000-0005-0000-0000-000088010000}"/>
    <cellStyle name="Porcentagem 2 2 2" xfId="349" xr:uid="{00000000-0005-0000-0000-000089010000}"/>
    <cellStyle name="Porcentagem 2 2 3" xfId="350" xr:uid="{00000000-0005-0000-0000-00008A010000}"/>
    <cellStyle name="Porcentagem 2 2 4" xfId="351" xr:uid="{00000000-0005-0000-0000-00008B010000}"/>
    <cellStyle name="Porcentagem 2 2 5" xfId="352" xr:uid="{00000000-0005-0000-0000-00008C010000}"/>
    <cellStyle name="Porcentagem 2 3" xfId="353" xr:uid="{00000000-0005-0000-0000-00008D010000}"/>
    <cellStyle name="Porcentagem 2 4" xfId="354" xr:uid="{00000000-0005-0000-0000-00008E010000}"/>
    <cellStyle name="Porcentagem 2 5" xfId="355" xr:uid="{00000000-0005-0000-0000-00008F010000}"/>
    <cellStyle name="Porcentagem 2 6" xfId="356" xr:uid="{00000000-0005-0000-0000-000090010000}"/>
    <cellStyle name="Porcentagem 2 7" xfId="357" xr:uid="{00000000-0005-0000-0000-000091010000}"/>
    <cellStyle name="Porcentagem 2 8" xfId="358" xr:uid="{00000000-0005-0000-0000-000092010000}"/>
    <cellStyle name="Porcentagem 2 9" xfId="359" xr:uid="{00000000-0005-0000-0000-000093010000}"/>
    <cellStyle name="Porcentagem 2_Investimentos (Agricola)" xfId="360" xr:uid="{00000000-0005-0000-0000-000094010000}"/>
    <cellStyle name="Porcentagem 20" xfId="361" xr:uid="{00000000-0005-0000-0000-000095010000}"/>
    <cellStyle name="Porcentagem 20 2" xfId="362" xr:uid="{00000000-0005-0000-0000-000096010000}"/>
    <cellStyle name="Porcentagem 20 3" xfId="363" xr:uid="{00000000-0005-0000-0000-000097010000}"/>
    <cellStyle name="Porcentagem 20 4" xfId="364" xr:uid="{00000000-0005-0000-0000-000098010000}"/>
    <cellStyle name="Porcentagem 20 5" xfId="365" xr:uid="{00000000-0005-0000-0000-000099010000}"/>
    <cellStyle name="Porcentagem 20 6" xfId="366" xr:uid="{00000000-0005-0000-0000-00009A010000}"/>
    <cellStyle name="Porcentagem 20 7" xfId="367" xr:uid="{00000000-0005-0000-0000-00009B010000}"/>
    <cellStyle name="Porcentagem 21" xfId="368" xr:uid="{00000000-0005-0000-0000-00009C010000}"/>
    <cellStyle name="Porcentagem 21 2" xfId="369" xr:uid="{00000000-0005-0000-0000-00009D010000}"/>
    <cellStyle name="Porcentagem 21 2 2" xfId="370" xr:uid="{00000000-0005-0000-0000-00009E010000}"/>
    <cellStyle name="Porcentagem 21 3" xfId="371" xr:uid="{00000000-0005-0000-0000-00009F010000}"/>
    <cellStyle name="Porcentagem 21 3 2" xfId="372" xr:uid="{00000000-0005-0000-0000-0000A0010000}"/>
    <cellStyle name="Porcentagem 22" xfId="373" xr:uid="{00000000-0005-0000-0000-0000A1010000}"/>
    <cellStyle name="Porcentagem 22 2" xfId="374" xr:uid="{00000000-0005-0000-0000-0000A2010000}"/>
    <cellStyle name="Porcentagem 22 3" xfId="375" xr:uid="{00000000-0005-0000-0000-0000A3010000}"/>
    <cellStyle name="Porcentagem 23" xfId="376" xr:uid="{00000000-0005-0000-0000-0000A4010000}"/>
    <cellStyle name="Porcentagem 23 2" xfId="377" xr:uid="{00000000-0005-0000-0000-0000A5010000}"/>
    <cellStyle name="Porcentagem 24" xfId="378" xr:uid="{00000000-0005-0000-0000-0000A6010000}"/>
    <cellStyle name="Porcentagem 24 2" xfId="379" xr:uid="{00000000-0005-0000-0000-0000A7010000}"/>
    <cellStyle name="Porcentagem 24 3" xfId="380" xr:uid="{00000000-0005-0000-0000-0000A8010000}"/>
    <cellStyle name="Porcentagem 25" xfId="381" xr:uid="{00000000-0005-0000-0000-0000A9010000}"/>
    <cellStyle name="Porcentagem 25 2" xfId="382" xr:uid="{00000000-0005-0000-0000-0000AA010000}"/>
    <cellStyle name="Porcentagem 26" xfId="383" xr:uid="{00000000-0005-0000-0000-0000AB010000}"/>
    <cellStyle name="Porcentagem 26 2" xfId="384" xr:uid="{00000000-0005-0000-0000-0000AC010000}"/>
    <cellStyle name="Porcentagem 26 3" xfId="385" xr:uid="{00000000-0005-0000-0000-0000AD010000}"/>
    <cellStyle name="Porcentagem 26 4" xfId="386" xr:uid="{00000000-0005-0000-0000-0000AE010000}"/>
    <cellStyle name="Porcentagem 27" xfId="387" xr:uid="{00000000-0005-0000-0000-0000AF010000}"/>
    <cellStyle name="Porcentagem 27 2" xfId="388" xr:uid="{00000000-0005-0000-0000-0000B0010000}"/>
    <cellStyle name="Porcentagem 28" xfId="389" xr:uid="{00000000-0005-0000-0000-0000B1010000}"/>
    <cellStyle name="Porcentagem 28 2" xfId="390" xr:uid="{00000000-0005-0000-0000-0000B2010000}"/>
    <cellStyle name="Porcentagem 28 2 2" xfId="391" xr:uid="{00000000-0005-0000-0000-0000B3010000}"/>
    <cellStyle name="Porcentagem 29" xfId="392" xr:uid="{00000000-0005-0000-0000-0000B4010000}"/>
    <cellStyle name="Porcentagem 29 2" xfId="393" xr:uid="{00000000-0005-0000-0000-0000B5010000}"/>
    <cellStyle name="Porcentagem 3" xfId="394" xr:uid="{00000000-0005-0000-0000-0000B6010000}"/>
    <cellStyle name="Porcentagem 3 2" xfId="395" xr:uid="{00000000-0005-0000-0000-0000B7010000}"/>
    <cellStyle name="Porcentagem 3 2 2" xfId="396" xr:uid="{00000000-0005-0000-0000-0000B8010000}"/>
    <cellStyle name="Porcentagem 3 2 3" xfId="397" xr:uid="{00000000-0005-0000-0000-0000B9010000}"/>
    <cellStyle name="Porcentagem 3 2 4" xfId="398" xr:uid="{00000000-0005-0000-0000-0000BA010000}"/>
    <cellStyle name="Porcentagem 3 2 5" xfId="399" xr:uid="{00000000-0005-0000-0000-0000BB010000}"/>
    <cellStyle name="Porcentagem 3 3" xfId="400" xr:uid="{00000000-0005-0000-0000-0000BC010000}"/>
    <cellStyle name="Porcentagem 3 4" xfId="401" xr:uid="{00000000-0005-0000-0000-0000BD010000}"/>
    <cellStyle name="Porcentagem 3 5" xfId="402" xr:uid="{00000000-0005-0000-0000-0000BE010000}"/>
    <cellStyle name="Porcentagem 3 6" xfId="403" xr:uid="{00000000-0005-0000-0000-0000BF010000}"/>
    <cellStyle name="Porcentagem 3_Investimentos (Agricola)" xfId="404" xr:uid="{00000000-0005-0000-0000-0000C0010000}"/>
    <cellStyle name="Porcentagem 30" xfId="405" xr:uid="{00000000-0005-0000-0000-0000C1010000}"/>
    <cellStyle name="Porcentagem 31" xfId="406" xr:uid="{00000000-0005-0000-0000-0000C2010000}"/>
    <cellStyle name="Porcentagem 31 2" xfId="407" xr:uid="{00000000-0005-0000-0000-0000C3010000}"/>
    <cellStyle name="Porcentagem 32" xfId="408" xr:uid="{00000000-0005-0000-0000-0000C4010000}"/>
    <cellStyle name="Porcentagem 33" xfId="409" xr:uid="{00000000-0005-0000-0000-0000C5010000}"/>
    <cellStyle name="Porcentagem 33 2" xfId="410" xr:uid="{00000000-0005-0000-0000-0000C6010000}"/>
    <cellStyle name="Porcentagem 34" xfId="411" xr:uid="{00000000-0005-0000-0000-0000C7010000}"/>
    <cellStyle name="Porcentagem 4" xfId="412" xr:uid="{00000000-0005-0000-0000-0000C8010000}"/>
    <cellStyle name="Porcentagem 4 10" xfId="413" xr:uid="{00000000-0005-0000-0000-0000C9010000}"/>
    <cellStyle name="Porcentagem 4 11" xfId="414" xr:uid="{00000000-0005-0000-0000-0000CA010000}"/>
    <cellStyle name="Porcentagem 4 12" xfId="415" xr:uid="{00000000-0005-0000-0000-0000CB010000}"/>
    <cellStyle name="Porcentagem 4 2" xfId="416" xr:uid="{00000000-0005-0000-0000-0000CC010000}"/>
    <cellStyle name="Porcentagem 4 3" xfId="417" xr:uid="{00000000-0005-0000-0000-0000CD010000}"/>
    <cellStyle name="Porcentagem 4 4" xfId="418" xr:uid="{00000000-0005-0000-0000-0000CE010000}"/>
    <cellStyle name="Porcentagem 4 5" xfId="419" xr:uid="{00000000-0005-0000-0000-0000CF010000}"/>
    <cellStyle name="Porcentagem 4 6" xfId="420" xr:uid="{00000000-0005-0000-0000-0000D0010000}"/>
    <cellStyle name="Porcentagem 4 7" xfId="421" xr:uid="{00000000-0005-0000-0000-0000D1010000}"/>
    <cellStyle name="Porcentagem 4 8" xfId="422" xr:uid="{00000000-0005-0000-0000-0000D2010000}"/>
    <cellStyle name="Porcentagem 4 9" xfId="423" xr:uid="{00000000-0005-0000-0000-0000D3010000}"/>
    <cellStyle name="Porcentagem 5" xfId="424" xr:uid="{00000000-0005-0000-0000-0000D4010000}"/>
    <cellStyle name="Porcentagem 5 2" xfId="425" xr:uid="{00000000-0005-0000-0000-0000D5010000}"/>
    <cellStyle name="Porcentagem 5 3" xfId="426" xr:uid="{00000000-0005-0000-0000-0000D6010000}"/>
    <cellStyle name="Porcentagem 5 4" xfId="427" xr:uid="{00000000-0005-0000-0000-0000D7010000}"/>
    <cellStyle name="Porcentagem 5 5" xfId="428" xr:uid="{00000000-0005-0000-0000-0000D8010000}"/>
    <cellStyle name="Porcentagem 6" xfId="429" xr:uid="{00000000-0005-0000-0000-0000D9010000}"/>
    <cellStyle name="Porcentagem 6 2" xfId="430" xr:uid="{00000000-0005-0000-0000-0000DA010000}"/>
    <cellStyle name="Porcentagem 6 2 2" xfId="431" xr:uid="{00000000-0005-0000-0000-0000DB010000}"/>
    <cellStyle name="Porcentagem 6 3" xfId="432" xr:uid="{00000000-0005-0000-0000-0000DC010000}"/>
    <cellStyle name="Porcentagem 6 4" xfId="433" xr:uid="{00000000-0005-0000-0000-0000DD010000}"/>
    <cellStyle name="Porcentagem 6 5" xfId="434" xr:uid="{00000000-0005-0000-0000-0000DE010000}"/>
    <cellStyle name="Porcentagem 6 6" xfId="435" xr:uid="{00000000-0005-0000-0000-0000DF010000}"/>
    <cellStyle name="Porcentagem 6 7" xfId="436" xr:uid="{00000000-0005-0000-0000-0000E0010000}"/>
    <cellStyle name="Porcentagem 7" xfId="437" xr:uid="{00000000-0005-0000-0000-0000E1010000}"/>
    <cellStyle name="Porcentagem 7 2" xfId="438" xr:uid="{00000000-0005-0000-0000-0000E2010000}"/>
    <cellStyle name="Porcentagem 7 3" xfId="439" xr:uid="{00000000-0005-0000-0000-0000E3010000}"/>
    <cellStyle name="Porcentagem 7 4" xfId="440" xr:uid="{00000000-0005-0000-0000-0000E4010000}"/>
    <cellStyle name="Porcentagem 7 5" xfId="441" xr:uid="{00000000-0005-0000-0000-0000E5010000}"/>
    <cellStyle name="Porcentagem 7 6" xfId="442" xr:uid="{00000000-0005-0000-0000-0000E6010000}"/>
    <cellStyle name="Porcentagem 7 7" xfId="443" xr:uid="{00000000-0005-0000-0000-0000E7010000}"/>
    <cellStyle name="Porcentagem 8" xfId="444" xr:uid="{00000000-0005-0000-0000-0000E8010000}"/>
    <cellStyle name="Porcentagem 9" xfId="445" xr:uid="{00000000-0005-0000-0000-0000E9010000}"/>
    <cellStyle name="Porcentaje" xfId="2" builtinId="5"/>
    <cellStyle name="Porcentual 2" xfId="446" xr:uid="{00000000-0005-0000-0000-0000EB010000}"/>
    <cellStyle name="PRESUPUESTO" xfId="447" xr:uid="{00000000-0005-0000-0000-0000EC010000}"/>
    <cellStyle name="PRESUPUESTO 2" xfId="448" xr:uid="{00000000-0005-0000-0000-0000ED010000}"/>
    <cellStyle name="Projeção Preço" xfId="449" xr:uid="{00000000-0005-0000-0000-0000EE010000}"/>
    <cellStyle name="PSChar" xfId="450" xr:uid="{00000000-0005-0000-0000-0000EF010000}"/>
    <cellStyle name="PSDate" xfId="451" xr:uid="{00000000-0005-0000-0000-0000F0010000}"/>
    <cellStyle name="PSDec" xfId="452" xr:uid="{00000000-0005-0000-0000-0000F1010000}"/>
    <cellStyle name="PSHeading" xfId="453" xr:uid="{00000000-0005-0000-0000-0000F2010000}"/>
    <cellStyle name="PSInt" xfId="454" xr:uid="{00000000-0005-0000-0000-0000F3010000}"/>
    <cellStyle name="PSSpacer" xfId="455" xr:uid="{00000000-0005-0000-0000-0000F4010000}"/>
    <cellStyle name="RESULTADOS" xfId="456" xr:uid="{00000000-0005-0000-0000-0000F5010000}"/>
    <cellStyle name="RESULTADOS 2" xfId="457" xr:uid="{00000000-0005-0000-0000-0000F6010000}"/>
    <cellStyle name="Saída" xfId="458" xr:uid="{00000000-0005-0000-0000-0000F7010000}"/>
    <cellStyle name="Saída 2" xfId="925" xr:uid="{00000000-0005-0000-0000-0000F8010000}"/>
    <cellStyle name="SAPBEXHLevel1" xfId="459" xr:uid="{00000000-0005-0000-0000-0000F9010000}"/>
    <cellStyle name="SAPBEXHLevel1 2" xfId="924" xr:uid="{00000000-0005-0000-0000-0000FA010000}"/>
    <cellStyle name="SAPBEXstdData" xfId="460" xr:uid="{00000000-0005-0000-0000-0000FB010000}"/>
    <cellStyle name="SAPBEXstdData 2" xfId="923" xr:uid="{00000000-0005-0000-0000-0000FC010000}"/>
    <cellStyle name="Separador de milhares [0] 2" xfId="461" xr:uid="{00000000-0005-0000-0000-0000FD010000}"/>
    <cellStyle name="Separador de milhares [0] 2 2" xfId="462" xr:uid="{00000000-0005-0000-0000-0000FE010000}"/>
    <cellStyle name="Separador de milhares [0] 2 2 2" xfId="752" xr:uid="{00000000-0005-0000-0000-0000FF010000}"/>
    <cellStyle name="Separador de milhares [0] 2 3" xfId="463" xr:uid="{00000000-0005-0000-0000-000000020000}"/>
    <cellStyle name="Separador de milhares [0] 2 3 2" xfId="753" xr:uid="{00000000-0005-0000-0000-000001020000}"/>
    <cellStyle name="Separador de milhares [0] 2 4" xfId="464" xr:uid="{00000000-0005-0000-0000-000002020000}"/>
    <cellStyle name="Separador de milhares [0] 2 4 2" xfId="754" xr:uid="{00000000-0005-0000-0000-000003020000}"/>
    <cellStyle name="Separador de milhares [0] 2 5" xfId="465" xr:uid="{00000000-0005-0000-0000-000004020000}"/>
    <cellStyle name="Separador de milhares [0] 2 5 2" xfId="755" xr:uid="{00000000-0005-0000-0000-000005020000}"/>
    <cellStyle name="Separador de milhares [0] 2 6" xfId="751" xr:uid="{00000000-0005-0000-0000-000006020000}"/>
    <cellStyle name="Separador de milhares 10" xfId="466" xr:uid="{00000000-0005-0000-0000-000007020000}"/>
    <cellStyle name="Separador de milhares 10 10" xfId="467" xr:uid="{00000000-0005-0000-0000-000008020000}"/>
    <cellStyle name="Separador de milhares 10 10 2" xfId="757" xr:uid="{00000000-0005-0000-0000-000009020000}"/>
    <cellStyle name="Separador de milhares 10 11" xfId="468" xr:uid="{00000000-0005-0000-0000-00000A020000}"/>
    <cellStyle name="Separador de milhares 10 11 2" xfId="758" xr:uid="{00000000-0005-0000-0000-00000B020000}"/>
    <cellStyle name="Separador de milhares 10 12" xfId="469" xr:uid="{00000000-0005-0000-0000-00000C020000}"/>
    <cellStyle name="Separador de milhares 10 12 2" xfId="759" xr:uid="{00000000-0005-0000-0000-00000D020000}"/>
    <cellStyle name="Separador de milhares 10 13" xfId="756" xr:uid="{00000000-0005-0000-0000-00000E020000}"/>
    <cellStyle name="Separador de milhares 10 2" xfId="470" xr:uid="{00000000-0005-0000-0000-00000F020000}"/>
    <cellStyle name="Separador de milhares 10 2 2" xfId="760" xr:uid="{00000000-0005-0000-0000-000010020000}"/>
    <cellStyle name="Separador de milhares 10 3" xfId="471" xr:uid="{00000000-0005-0000-0000-000011020000}"/>
    <cellStyle name="Separador de milhares 10 3 2" xfId="761" xr:uid="{00000000-0005-0000-0000-000012020000}"/>
    <cellStyle name="Separador de milhares 10 4" xfId="472" xr:uid="{00000000-0005-0000-0000-000013020000}"/>
    <cellStyle name="Separador de milhares 10 4 2" xfId="762" xr:uid="{00000000-0005-0000-0000-000014020000}"/>
    <cellStyle name="Separador de milhares 10 5" xfId="473" xr:uid="{00000000-0005-0000-0000-000015020000}"/>
    <cellStyle name="Separador de milhares 10 5 2" xfId="763" xr:uid="{00000000-0005-0000-0000-000016020000}"/>
    <cellStyle name="Separador de milhares 10 6" xfId="474" xr:uid="{00000000-0005-0000-0000-000017020000}"/>
    <cellStyle name="Separador de milhares 10 6 2" xfId="764" xr:uid="{00000000-0005-0000-0000-000018020000}"/>
    <cellStyle name="Separador de milhares 10 7" xfId="475" xr:uid="{00000000-0005-0000-0000-000019020000}"/>
    <cellStyle name="Separador de milhares 10 7 2" xfId="765" xr:uid="{00000000-0005-0000-0000-00001A020000}"/>
    <cellStyle name="Separador de milhares 10 8" xfId="476" xr:uid="{00000000-0005-0000-0000-00001B020000}"/>
    <cellStyle name="Separador de milhares 10 8 2" xfId="766" xr:uid="{00000000-0005-0000-0000-00001C020000}"/>
    <cellStyle name="Separador de milhares 10 9" xfId="477" xr:uid="{00000000-0005-0000-0000-00001D020000}"/>
    <cellStyle name="Separador de milhares 10 9 2" xfId="767" xr:uid="{00000000-0005-0000-0000-00001E020000}"/>
    <cellStyle name="Separador de milhares 11" xfId="478" xr:uid="{00000000-0005-0000-0000-00001F020000}"/>
    <cellStyle name="Separador de milhares 12" xfId="479" xr:uid="{00000000-0005-0000-0000-000020020000}"/>
    <cellStyle name="Separador de milhares 12 2" xfId="480" xr:uid="{00000000-0005-0000-0000-000021020000}"/>
    <cellStyle name="Separador de milhares 12 2 2" xfId="769" xr:uid="{00000000-0005-0000-0000-000022020000}"/>
    <cellStyle name="Separador de milhares 12 3" xfId="768" xr:uid="{00000000-0005-0000-0000-000023020000}"/>
    <cellStyle name="Separador de milhares 13" xfId="481" xr:uid="{00000000-0005-0000-0000-000024020000}"/>
    <cellStyle name="Separador de milhares 13 2" xfId="770" xr:uid="{00000000-0005-0000-0000-000025020000}"/>
    <cellStyle name="Separador de milhares 14" xfId="482" xr:uid="{00000000-0005-0000-0000-000026020000}"/>
    <cellStyle name="Separador de milhares 14 2" xfId="771" xr:uid="{00000000-0005-0000-0000-000027020000}"/>
    <cellStyle name="Separador de milhares 15" xfId="483" xr:uid="{00000000-0005-0000-0000-000028020000}"/>
    <cellStyle name="Separador de milhares 15 2" xfId="772" xr:uid="{00000000-0005-0000-0000-000029020000}"/>
    <cellStyle name="Separador de milhares 16" xfId="484" xr:uid="{00000000-0005-0000-0000-00002A020000}"/>
    <cellStyle name="Separador de milhares 16 2" xfId="485" xr:uid="{00000000-0005-0000-0000-00002B020000}"/>
    <cellStyle name="Separador de milhares 16 2 2" xfId="486" xr:uid="{00000000-0005-0000-0000-00002C020000}"/>
    <cellStyle name="Separador de milhares 16 2 2 2" xfId="775" xr:uid="{00000000-0005-0000-0000-00002D020000}"/>
    <cellStyle name="Separador de milhares 16 2 3" xfId="774" xr:uid="{00000000-0005-0000-0000-00002E020000}"/>
    <cellStyle name="Separador de milhares 16 3" xfId="487" xr:uid="{00000000-0005-0000-0000-00002F020000}"/>
    <cellStyle name="Separador de milhares 16 3 2" xfId="776" xr:uid="{00000000-0005-0000-0000-000030020000}"/>
    <cellStyle name="Separador de milhares 16 4" xfId="488" xr:uid="{00000000-0005-0000-0000-000031020000}"/>
    <cellStyle name="Separador de milhares 16 4 2" xfId="777" xr:uid="{00000000-0005-0000-0000-000032020000}"/>
    <cellStyle name="Separador de milhares 16 5" xfId="773" xr:uid="{00000000-0005-0000-0000-000033020000}"/>
    <cellStyle name="Separador de milhares 16_Investimentos (Agricola)" xfId="489" xr:uid="{00000000-0005-0000-0000-000034020000}"/>
    <cellStyle name="Separador de milhares 17" xfId="490" xr:uid="{00000000-0005-0000-0000-000035020000}"/>
    <cellStyle name="Separador de milhares 17 2" xfId="778" xr:uid="{00000000-0005-0000-0000-000036020000}"/>
    <cellStyle name="Separador de milhares 18" xfId="491" xr:uid="{00000000-0005-0000-0000-000037020000}"/>
    <cellStyle name="Separador de milhares 18 2" xfId="779" xr:uid="{00000000-0005-0000-0000-000038020000}"/>
    <cellStyle name="Separador de milhares 19" xfId="492" xr:uid="{00000000-0005-0000-0000-000039020000}"/>
    <cellStyle name="Separador de milhares 19 2" xfId="780" xr:uid="{00000000-0005-0000-0000-00003A020000}"/>
    <cellStyle name="Separador de milhares 2" xfId="493" xr:uid="{00000000-0005-0000-0000-00003B020000}"/>
    <cellStyle name="Separador de milhares 2 10" xfId="494" xr:uid="{00000000-0005-0000-0000-00003C020000}"/>
    <cellStyle name="Separador de milhares 2 10 2" xfId="782" xr:uid="{00000000-0005-0000-0000-00003D020000}"/>
    <cellStyle name="Separador de milhares 2 11" xfId="495" xr:uid="{00000000-0005-0000-0000-00003E020000}"/>
    <cellStyle name="Separador de milhares 2 11 2" xfId="783" xr:uid="{00000000-0005-0000-0000-00003F020000}"/>
    <cellStyle name="Separador de milhares 2 12" xfId="496" xr:uid="{00000000-0005-0000-0000-000040020000}"/>
    <cellStyle name="Separador de milhares 2 12 2" xfId="784" xr:uid="{00000000-0005-0000-0000-000041020000}"/>
    <cellStyle name="Separador de milhares 2 13" xfId="497" xr:uid="{00000000-0005-0000-0000-000042020000}"/>
    <cellStyle name="Separador de milhares 2 13 2" xfId="785" xr:uid="{00000000-0005-0000-0000-000043020000}"/>
    <cellStyle name="Separador de milhares 2 14" xfId="781" xr:uid="{00000000-0005-0000-0000-000044020000}"/>
    <cellStyle name="Separador de milhares 2 2" xfId="498" xr:uid="{00000000-0005-0000-0000-000045020000}"/>
    <cellStyle name="Separador de milhares 2 2 10" xfId="499" xr:uid="{00000000-0005-0000-0000-000046020000}"/>
    <cellStyle name="Separador de milhares 2 2 10 2" xfId="787" xr:uid="{00000000-0005-0000-0000-000047020000}"/>
    <cellStyle name="Separador de milhares 2 2 11" xfId="500" xr:uid="{00000000-0005-0000-0000-000048020000}"/>
    <cellStyle name="Separador de milhares 2 2 11 2" xfId="788" xr:uid="{00000000-0005-0000-0000-000049020000}"/>
    <cellStyle name="Separador de milhares 2 2 12" xfId="501" xr:uid="{00000000-0005-0000-0000-00004A020000}"/>
    <cellStyle name="Separador de milhares 2 2 12 2" xfId="789" xr:uid="{00000000-0005-0000-0000-00004B020000}"/>
    <cellStyle name="Separador de milhares 2 2 13" xfId="786" xr:uid="{00000000-0005-0000-0000-00004C020000}"/>
    <cellStyle name="Separador de milhares 2 2 2" xfId="502" xr:uid="{00000000-0005-0000-0000-00004D020000}"/>
    <cellStyle name="Separador de milhares 2 2 2 2" xfId="503" xr:uid="{00000000-0005-0000-0000-00004E020000}"/>
    <cellStyle name="Separador de milhares 2 2 2 2 2" xfId="504" xr:uid="{00000000-0005-0000-0000-00004F020000}"/>
    <cellStyle name="Separador de milhares 2 2 2 2 2 2" xfId="505" xr:uid="{00000000-0005-0000-0000-000050020000}"/>
    <cellStyle name="Separador de milhares 2 2 2 2 2 2 2" xfId="791" xr:uid="{00000000-0005-0000-0000-000051020000}"/>
    <cellStyle name="Separador de milhares 2 2 2 2 2 3" xfId="506" xr:uid="{00000000-0005-0000-0000-000052020000}"/>
    <cellStyle name="Separador de milhares 2 2 2 2 2 3 2" xfId="792" xr:uid="{00000000-0005-0000-0000-000053020000}"/>
    <cellStyle name="Separador de milhares 2 2 2 2 3" xfId="507" xr:uid="{00000000-0005-0000-0000-000054020000}"/>
    <cellStyle name="Separador de milhares 2 2 2 2 3 2" xfId="793" xr:uid="{00000000-0005-0000-0000-000055020000}"/>
    <cellStyle name="Separador de milhares 2 2 2 2 4" xfId="508" xr:uid="{00000000-0005-0000-0000-000056020000}"/>
    <cellStyle name="Separador de milhares 2 2 2 2 4 2" xfId="794" xr:uid="{00000000-0005-0000-0000-000057020000}"/>
    <cellStyle name="Separador de milhares 2 2 2 2 5" xfId="509" xr:uid="{00000000-0005-0000-0000-000058020000}"/>
    <cellStyle name="Separador de milhares 2 2 2 2 6" xfId="510" xr:uid="{00000000-0005-0000-0000-000059020000}"/>
    <cellStyle name="Separador de milhares 2 2 2 2 6 2" xfId="795" xr:uid="{00000000-0005-0000-0000-00005A020000}"/>
    <cellStyle name="Separador de milhares 2 2 2 2 7" xfId="790" xr:uid="{00000000-0005-0000-0000-00005B020000}"/>
    <cellStyle name="Separador de milhares 2 2 2 3" xfId="511" xr:uid="{00000000-0005-0000-0000-00005C020000}"/>
    <cellStyle name="Separador de milhares 2 2 2 3 2" xfId="512" xr:uid="{00000000-0005-0000-0000-00005D020000}"/>
    <cellStyle name="Separador de milhares 2 2 2 3 3" xfId="513" xr:uid="{00000000-0005-0000-0000-00005E020000}"/>
    <cellStyle name="Separador de milhares 2 2 2 3 4" xfId="796" xr:uid="{00000000-0005-0000-0000-00005F020000}"/>
    <cellStyle name="Separador de milhares 2 2 2 4" xfId="514" xr:uid="{00000000-0005-0000-0000-000060020000}"/>
    <cellStyle name="Separador de milhares 2 2 2 5" xfId="515" xr:uid="{00000000-0005-0000-0000-000061020000}"/>
    <cellStyle name="Separador de milhares 2 2 2 5 2" xfId="797" xr:uid="{00000000-0005-0000-0000-000062020000}"/>
    <cellStyle name="Separador de milhares 2 2 2 6" xfId="516" xr:uid="{00000000-0005-0000-0000-000063020000}"/>
    <cellStyle name="Separador de milhares 2 2 2_consolidado IFRS (3)" xfId="517" xr:uid="{00000000-0005-0000-0000-000064020000}"/>
    <cellStyle name="Separador de milhares 2 2 3" xfId="518" xr:uid="{00000000-0005-0000-0000-000065020000}"/>
    <cellStyle name="Separador de milhares 2 2 3 2" xfId="798" xr:uid="{00000000-0005-0000-0000-000066020000}"/>
    <cellStyle name="Separador de milhares 2 2 4" xfId="519" xr:uid="{00000000-0005-0000-0000-000067020000}"/>
    <cellStyle name="Separador de milhares 2 2 4 2" xfId="799" xr:uid="{00000000-0005-0000-0000-000068020000}"/>
    <cellStyle name="Separador de milhares 2 2 5" xfId="520" xr:uid="{00000000-0005-0000-0000-000069020000}"/>
    <cellStyle name="Separador de milhares 2 2 5 2" xfId="521" xr:uid="{00000000-0005-0000-0000-00006A020000}"/>
    <cellStyle name="Separador de milhares 2 2 5 2 2" xfId="800" xr:uid="{00000000-0005-0000-0000-00006B020000}"/>
    <cellStyle name="Separador de milhares 2 2 5 3" xfId="522" xr:uid="{00000000-0005-0000-0000-00006C020000}"/>
    <cellStyle name="Separador de milhares 2 2 5 3 2" xfId="801" xr:uid="{00000000-0005-0000-0000-00006D020000}"/>
    <cellStyle name="Separador de milhares 2 2 6" xfId="523" xr:uid="{00000000-0005-0000-0000-00006E020000}"/>
    <cellStyle name="Separador de milhares 2 2 6 2" xfId="802" xr:uid="{00000000-0005-0000-0000-00006F020000}"/>
    <cellStyle name="Separador de milhares 2 2 7" xfId="524" xr:uid="{00000000-0005-0000-0000-000070020000}"/>
    <cellStyle name="Separador de milhares 2 2 7 2" xfId="803" xr:uid="{00000000-0005-0000-0000-000071020000}"/>
    <cellStyle name="Separador de milhares 2 2 8" xfId="525" xr:uid="{00000000-0005-0000-0000-000072020000}"/>
    <cellStyle name="Separador de milhares 2 2 9" xfId="526" xr:uid="{00000000-0005-0000-0000-000073020000}"/>
    <cellStyle name="Separador de milhares 2 2 9 2" xfId="804" xr:uid="{00000000-0005-0000-0000-000074020000}"/>
    <cellStyle name="Separador de milhares 2 2_Investimentos (Agricola)" xfId="527" xr:uid="{00000000-0005-0000-0000-000075020000}"/>
    <cellStyle name="Separador de milhares 2 3" xfId="528" xr:uid="{00000000-0005-0000-0000-000076020000}"/>
    <cellStyle name="Separador de milhares 2 3 2" xfId="805" xr:uid="{00000000-0005-0000-0000-000077020000}"/>
    <cellStyle name="Separador de milhares 2 4" xfId="529" xr:uid="{00000000-0005-0000-0000-000078020000}"/>
    <cellStyle name="Separador de milhares 2 5" xfId="530" xr:uid="{00000000-0005-0000-0000-000079020000}"/>
    <cellStyle name="Separador de milhares 2 6" xfId="531" xr:uid="{00000000-0005-0000-0000-00007A020000}"/>
    <cellStyle name="Separador de milhares 2 7" xfId="532" xr:uid="{00000000-0005-0000-0000-00007B020000}"/>
    <cellStyle name="Separador de milhares 2 8" xfId="533" xr:uid="{00000000-0005-0000-0000-00007C020000}"/>
    <cellStyle name="Separador de milhares 2 9" xfId="534" xr:uid="{00000000-0005-0000-0000-00007D020000}"/>
    <cellStyle name="Separador de milhares 2 9 2" xfId="806" xr:uid="{00000000-0005-0000-0000-00007E020000}"/>
    <cellStyle name="Separador de milhares 2_0.2 Apresentação" xfId="535" xr:uid="{00000000-0005-0000-0000-00007F020000}"/>
    <cellStyle name="Separador de milhares 20" xfId="536" xr:uid="{00000000-0005-0000-0000-000080020000}"/>
    <cellStyle name="Separador de milhares 20 2" xfId="807" xr:uid="{00000000-0005-0000-0000-000081020000}"/>
    <cellStyle name="Separador de milhares 21" xfId="537" xr:uid="{00000000-0005-0000-0000-000082020000}"/>
    <cellStyle name="Separador de milhares 21 2" xfId="808" xr:uid="{00000000-0005-0000-0000-000083020000}"/>
    <cellStyle name="Separador de milhares 22" xfId="538" xr:uid="{00000000-0005-0000-0000-000084020000}"/>
    <cellStyle name="Separador de milhares 22 2" xfId="539" xr:uid="{00000000-0005-0000-0000-000085020000}"/>
    <cellStyle name="Separador de milhares 22 2 2" xfId="810" xr:uid="{00000000-0005-0000-0000-000086020000}"/>
    <cellStyle name="Separador de milhares 22 3" xfId="540" xr:uid="{00000000-0005-0000-0000-000087020000}"/>
    <cellStyle name="Separador de milhares 22 3 2" xfId="811" xr:uid="{00000000-0005-0000-0000-000088020000}"/>
    <cellStyle name="Separador de milhares 22 4" xfId="809" xr:uid="{00000000-0005-0000-0000-000089020000}"/>
    <cellStyle name="Separador de milhares 23" xfId="541" xr:uid="{00000000-0005-0000-0000-00008A020000}"/>
    <cellStyle name="Separador de milhares 23 2" xfId="542" xr:uid="{00000000-0005-0000-0000-00008B020000}"/>
    <cellStyle name="Separador de milhares 23 2 2" xfId="543" xr:uid="{00000000-0005-0000-0000-00008C020000}"/>
    <cellStyle name="Separador de milhares 23 2 2 2" xfId="812" xr:uid="{00000000-0005-0000-0000-00008D020000}"/>
    <cellStyle name="Separador de milhares 23 3" xfId="544" xr:uid="{00000000-0005-0000-0000-00008E020000}"/>
    <cellStyle name="Separador de milhares 23 3 2" xfId="813" xr:uid="{00000000-0005-0000-0000-00008F020000}"/>
    <cellStyle name="Separador de milhares 23 4" xfId="545" xr:uid="{00000000-0005-0000-0000-000090020000}"/>
    <cellStyle name="Separador de milhares 23 5" xfId="546" xr:uid="{00000000-0005-0000-0000-000091020000}"/>
    <cellStyle name="Separador de milhares 23 6" xfId="547" xr:uid="{00000000-0005-0000-0000-000092020000}"/>
    <cellStyle name="Separador de milhares 23 7" xfId="548" xr:uid="{00000000-0005-0000-0000-000093020000}"/>
    <cellStyle name="Separador de milhares 23 8" xfId="549" xr:uid="{00000000-0005-0000-0000-000094020000}"/>
    <cellStyle name="Separador de milhares 23 8 2" xfId="814" xr:uid="{00000000-0005-0000-0000-000095020000}"/>
    <cellStyle name="Separador de milhares 23_0.2 Apresentação" xfId="550" xr:uid="{00000000-0005-0000-0000-000096020000}"/>
    <cellStyle name="Separador de milhares 24" xfId="551" xr:uid="{00000000-0005-0000-0000-000097020000}"/>
    <cellStyle name="Separador de milhares 24 2" xfId="552" xr:uid="{00000000-0005-0000-0000-000098020000}"/>
    <cellStyle name="Separador de milhares 24 2 2" xfId="553" xr:uid="{00000000-0005-0000-0000-000099020000}"/>
    <cellStyle name="Separador de milhares 24 3" xfId="554" xr:uid="{00000000-0005-0000-0000-00009A020000}"/>
    <cellStyle name="Separador de milhares 24 4" xfId="555" xr:uid="{00000000-0005-0000-0000-00009B020000}"/>
    <cellStyle name="Separador de milhares 24 5" xfId="556" xr:uid="{00000000-0005-0000-0000-00009C020000}"/>
    <cellStyle name="Separador de milhares 24 6" xfId="557" xr:uid="{00000000-0005-0000-0000-00009D020000}"/>
    <cellStyle name="Separador de milhares 24 7" xfId="558" xr:uid="{00000000-0005-0000-0000-00009E020000}"/>
    <cellStyle name="Separador de milhares 24 7 2" xfId="815" xr:uid="{00000000-0005-0000-0000-00009F020000}"/>
    <cellStyle name="Separador de milhares 24_0.2 Apresentação" xfId="559" xr:uid="{00000000-0005-0000-0000-0000A0020000}"/>
    <cellStyle name="Separador de milhares 25" xfId="560" xr:uid="{00000000-0005-0000-0000-0000A1020000}"/>
    <cellStyle name="Separador de milhares 25 2" xfId="561" xr:uid="{00000000-0005-0000-0000-0000A2020000}"/>
    <cellStyle name="Separador de milhares 25 2 2" xfId="817" xr:uid="{00000000-0005-0000-0000-0000A3020000}"/>
    <cellStyle name="Separador de milhares 25 3" xfId="562" xr:uid="{00000000-0005-0000-0000-0000A4020000}"/>
    <cellStyle name="Separador de milhares 25 3 2" xfId="818" xr:uid="{00000000-0005-0000-0000-0000A5020000}"/>
    <cellStyle name="Separador de milhares 25 4" xfId="563" xr:uid="{00000000-0005-0000-0000-0000A6020000}"/>
    <cellStyle name="Separador de milhares 25 4 2" xfId="819" xr:uid="{00000000-0005-0000-0000-0000A7020000}"/>
    <cellStyle name="Separador de milhares 25 5" xfId="564" xr:uid="{00000000-0005-0000-0000-0000A8020000}"/>
    <cellStyle name="Separador de milhares 25 5 2" xfId="820" xr:uid="{00000000-0005-0000-0000-0000A9020000}"/>
    <cellStyle name="Separador de milhares 25 6" xfId="565" xr:uid="{00000000-0005-0000-0000-0000AA020000}"/>
    <cellStyle name="Separador de milhares 25 6 2" xfId="821" xr:uid="{00000000-0005-0000-0000-0000AB020000}"/>
    <cellStyle name="Separador de milhares 25 7" xfId="816" xr:uid="{00000000-0005-0000-0000-0000AC020000}"/>
    <cellStyle name="Separador de milhares 26" xfId="566" xr:uid="{00000000-0005-0000-0000-0000AD020000}"/>
    <cellStyle name="Separador de milhares 27" xfId="567" xr:uid="{00000000-0005-0000-0000-0000AE020000}"/>
    <cellStyle name="Separador de milhares 27 2" xfId="568" xr:uid="{00000000-0005-0000-0000-0000AF020000}"/>
    <cellStyle name="Separador de milhares 27 2 2" xfId="823" xr:uid="{00000000-0005-0000-0000-0000B0020000}"/>
    <cellStyle name="Separador de milhares 27 3" xfId="822" xr:uid="{00000000-0005-0000-0000-0000B1020000}"/>
    <cellStyle name="Separador de milhares 28" xfId="569" xr:uid="{00000000-0005-0000-0000-0000B2020000}"/>
    <cellStyle name="Separador de milhares 29" xfId="570" xr:uid="{00000000-0005-0000-0000-0000B3020000}"/>
    <cellStyle name="Separador de milhares 29 2" xfId="571" xr:uid="{00000000-0005-0000-0000-0000B4020000}"/>
    <cellStyle name="Separador de milhares 29 2 2" xfId="572" xr:uid="{00000000-0005-0000-0000-0000B5020000}"/>
    <cellStyle name="Separador de milhares 29 2 2 2" xfId="826" xr:uid="{00000000-0005-0000-0000-0000B6020000}"/>
    <cellStyle name="Separador de milhares 29 2 3" xfId="573" xr:uid="{00000000-0005-0000-0000-0000B7020000}"/>
    <cellStyle name="Separador de milhares 29 2 3 2" xfId="827" xr:uid="{00000000-0005-0000-0000-0000B8020000}"/>
    <cellStyle name="Separador de milhares 29 2 4" xfId="574" xr:uid="{00000000-0005-0000-0000-0000B9020000}"/>
    <cellStyle name="Separador de milhares 29 2 4 2" xfId="828" xr:uid="{00000000-0005-0000-0000-0000BA020000}"/>
    <cellStyle name="Separador de milhares 29 2 5" xfId="575" xr:uid="{00000000-0005-0000-0000-0000BB020000}"/>
    <cellStyle name="Separador de milhares 29 2 5 2" xfId="576" xr:uid="{00000000-0005-0000-0000-0000BC020000}"/>
    <cellStyle name="Separador de milhares 29 2 5 2 2" xfId="830" xr:uid="{00000000-0005-0000-0000-0000BD020000}"/>
    <cellStyle name="Separador de milhares 29 2 5 3" xfId="829" xr:uid="{00000000-0005-0000-0000-0000BE020000}"/>
    <cellStyle name="Separador de milhares 29 2 6" xfId="825" xr:uid="{00000000-0005-0000-0000-0000BF020000}"/>
    <cellStyle name="Separador de milhares 29 3" xfId="577" xr:uid="{00000000-0005-0000-0000-0000C0020000}"/>
    <cellStyle name="Separador de milhares 29 3 2" xfId="831" xr:uid="{00000000-0005-0000-0000-0000C1020000}"/>
    <cellStyle name="Separador de milhares 29 4" xfId="578" xr:uid="{00000000-0005-0000-0000-0000C2020000}"/>
    <cellStyle name="Separador de milhares 29 4 2" xfId="832" xr:uid="{00000000-0005-0000-0000-0000C3020000}"/>
    <cellStyle name="Separador de milhares 29 5" xfId="579" xr:uid="{00000000-0005-0000-0000-0000C4020000}"/>
    <cellStyle name="Separador de milhares 29 5 2" xfId="833" xr:uid="{00000000-0005-0000-0000-0000C5020000}"/>
    <cellStyle name="Separador de milhares 29 6" xfId="824" xr:uid="{00000000-0005-0000-0000-0000C6020000}"/>
    <cellStyle name="Separador de milhares 3" xfId="580" xr:uid="{00000000-0005-0000-0000-0000C7020000}"/>
    <cellStyle name="Separador de milhares 3 2" xfId="581" xr:uid="{00000000-0005-0000-0000-0000C8020000}"/>
    <cellStyle name="Separador de milhares 3 2 2" xfId="582" xr:uid="{00000000-0005-0000-0000-0000C9020000}"/>
    <cellStyle name="Separador de milhares 3 2 2 2" xfId="836" xr:uid="{00000000-0005-0000-0000-0000CA020000}"/>
    <cellStyle name="Separador de milhares 3 2 3" xfId="583" xr:uid="{00000000-0005-0000-0000-0000CB020000}"/>
    <cellStyle name="Separador de milhares 3 2 3 2" xfId="837" xr:uid="{00000000-0005-0000-0000-0000CC020000}"/>
    <cellStyle name="Separador de milhares 3 2 4" xfId="584" xr:uid="{00000000-0005-0000-0000-0000CD020000}"/>
    <cellStyle name="Separador de milhares 3 2 4 2" xfId="838" xr:uid="{00000000-0005-0000-0000-0000CE020000}"/>
    <cellStyle name="Separador de milhares 3 2 5" xfId="585" xr:uid="{00000000-0005-0000-0000-0000CF020000}"/>
    <cellStyle name="Separador de milhares 3 2 5 2" xfId="839" xr:uid="{00000000-0005-0000-0000-0000D0020000}"/>
    <cellStyle name="Separador de milhares 3 2 6" xfId="835" xr:uid="{00000000-0005-0000-0000-0000D1020000}"/>
    <cellStyle name="Separador de milhares 3 3" xfId="586" xr:uid="{00000000-0005-0000-0000-0000D2020000}"/>
    <cellStyle name="Separador de milhares 3 3 2" xfId="840" xr:uid="{00000000-0005-0000-0000-0000D3020000}"/>
    <cellStyle name="Separador de milhares 3 4" xfId="587" xr:uid="{00000000-0005-0000-0000-0000D4020000}"/>
    <cellStyle name="Separador de milhares 3 4 2" xfId="841" xr:uid="{00000000-0005-0000-0000-0000D5020000}"/>
    <cellStyle name="Separador de milhares 3 5" xfId="588" xr:uid="{00000000-0005-0000-0000-0000D6020000}"/>
    <cellStyle name="Separador de milhares 3 5 2" xfId="842" xr:uid="{00000000-0005-0000-0000-0000D7020000}"/>
    <cellStyle name="Separador de milhares 3 6" xfId="589" xr:uid="{00000000-0005-0000-0000-0000D8020000}"/>
    <cellStyle name="Separador de milhares 3 6 2" xfId="843" xr:uid="{00000000-0005-0000-0000-0000D9020000}"/>
    <cellStyle name="Separador de milhares 3 7" xfId="590" xr:uid="{00000000-0005-0000-0000-0000DA020000}"/>
    <cellStyle name="Separador de milhares 3 8" xfId="591" xr:uid="{00000000-0005-0000-0000-0000DB020000}"/>
    <cellStyle name="Separador de milhares 3 8 2" xfId="844" xr:uid="{00000000-0005-0000-0000-0000DC020000}"/>
    <cellStyle name="Separador de milhares 3 9" xfId="834" xr:uid="{00000000-0005-0000-0000-0000DD020000}"/>
    <cellStyle name="Separador de milhares 3_consolidado IFRS (3)" xfId="592" xr:uid="{00000000-0005-0000-0000-0000DE020000}"/>
    <cellStyle name="Separador de milhares 30" xfId="593" xr:uid="{00000000-0005-0000-0000-0000DF020000}"/>
    <cellStyle name="Separador de milhares 30 2" xfId="594" xr:uid="{00000000-0005-0000-0000-0000E0020000}"/>
    <cellStyle name="Separador de milhares 30 2 2" xfId="846" xr:uid="{00000000-0005-0000-0000-0000E1020000}"/>
    <cellStyle name="Separador de milhares 30 3" xfId="595" xr:uid="{00000000-0005-0000-0000-0000E2020000}"/>
    <cellStyle name="Separador de milhares 30 3 2" xfId="847" xr:uid="{00000000-0005-0000-0000-0000E3020000}"/>
    <cellStyle name="Separador de milhares 30 4" xfId="596" xr:uid="{00000000-0005-0000-0000-0000E4020000}"/>
    <cellStyle name="Separador de milhares 30 4 2" xfId="848" xr:uid="{00000000-0005-0000-0000-0000E5020000}"/>
    <cellStyle name="Separador de milhares 30 5" xfId="845" xr:uid="{00000000-0005-0000-0000-0000E6020000}"/>
    <cellStyle name="Separador de milhares 31" xfId="597" xr:uid="{00000000-0005-0000-0000-0000E7020000}"/>
    <cellStyle name="Separador de milhares 31 2" xfId="598" xr:uid="{00000000-0005-0000-0000-0000E8020000}"/>
    <cellStyle name="Separador de milhares 31 3" xfId="849" xr:uid="{00000000-0005-0000-0000-0000E9020000}"/>
    <cellStyle name="Separador de milhares 32" xfId="599" xr:uid="{00000000-0005-0000-0000-0000EA020000}"/>
    <cellStyle name="Separador de milhares 33" xfId="600" xr:uid="{00000000-0005-0000-0000-0000EB020000}"/>
    <cellStyle name="Separador de milhares 33 2" xfId="601" xr:uid="{00000000-0005-0000-0000-0000EC020000}"/>
    <cellStyle name="Separador de milhares 33 2 2" xfId="602" xr:uid="{00000000-0005-0000-0000-0000ED020000}"/>
    <cellStyle name="Separador de milhares 33 2 2 2" xfId="852" xr:uid="{00000000-0005-0000-0000-0000EE020000}"/>
    <cellStyle name="Separador de milhares 33 2 3" xfId="851" xr:uid="{00000000-0005-0000-0000-0000EF020000}"/>
    <cellStyle name="Separador de milhares 33 3" xfId="850" xr:uid="{00000000-0005-0000-0000-0000F0020000}"/>
    <cellStyle name="Separador de milhares 34" xfId="603" xr:uid="{00000000-0005-0000-0000-0000F1020000}"/>
    <cellStyle name="Separador de milhares 34 2" xfId="853" xr:uid="{00000000-0005-0000-0000-0000F2020000}"/>
    <cellStyle name="Separador de milhares 35" xfId="604" xr:uid="{00000000-0005-0000-0000-0000F3020000}"/>
    <cellStyle name="Separador de milhares 35 2" xfId="605" xr:uid="{00000000-0005-0000-0000-0000F4020000}"/>
    <cellStyle name="Separador de milhares 35 2 2" xfId="855" xr:uid="{00000000-0005-0000-0000-0000F5020000}"/>
    <cellStyle name="Separador de milhares 35 3" xfId="854" xr:uid="{00000000-0005-0000-0000-0000F6020000}"/>
    <cellStyle name="Separador de milhares 36" xfId="606" xr:uid="{00000000-0005-0000-0000-0000F7020000}"/>
    <cellStyle name="Separador de milhares 36 2" xfId="856" xr:uid="{00000000-0005-0000-0000-0000F8020000}"/>
    <cellStyle name="Separador de milhares 37" xfId="733" xr:uid="{00000000-0005-0000-0000-0000F9020000}"/>
    <cellStyle name="Separador de milhares 37 2" xfId="914" xr:uid="{00000000-0005-0000-0000-0000FA020000}"/>
    <cellStyle name="Separador de milhares 4" xfId="607" xr:uid="{00000000-0005-0000-0000-0000FB020000}"/>
    <cellStyle name="Separador de milhares 4 2" xfId="608" xr:uid="{00000000-0005-0000-0000-0000FC020000}"/>
    <cellStyle name="Separador de milhares 4 2 2" xfId="857" xr:uid="{00000000-0005-0000-0000-0000FD020000}"/>
    <cellStyle name="Separador de milhares 4 3" xfId="609" xr:uid="{00000000-0005-0000-0000-0000FE020000}"/>
    <cellStyle name="Separador de milhares 4 4" xfId="610" xr:uid="{00000000-0005-0000-0000-0000FF020000}"/>
    <cellStyle name="Separador de milhares 4 5" xfId="611" xr:uid="{00000000-0005-0000-0000-000000030000}"/>
    <cellStyle name="Separador de milhares 5" xfId="612" xr:uid="{00000000-0005-0000-0000-000001030000}"/>
    <cellStyle name="Separador de milhares 5 10" xfId="613" xr:uid="{00000000-0005-0000-0000-000002030000}"/>
    <cellStyle name="Separador de milhares 5 10 2" xfId="858" xr:uid="{00000000-0005-0000-0000-000003030000}"/>
    <cellStyle name="Separador de milhares 5 11" xfId="614" xr:uid="{00000000-0005-0000-0000-000004030000}"/>
    <cellStyle name="Separador de milhares 5 11 2" xfId="859" xr:uid="{00000000-0005-0000-0000-000005030000}"/>
    <cellStyle name="Separador de milhares 5 12" xfId="615" xr:uid="{00000000-0005-0000-0000-000006030000}"/>
    <cellStyle name="Separador de milhares 5 12 2" xfId="860" xr:uid="{00000000-0005-0000-0000-000007030000}"/>
    <cellStyle name="Separador de milhares 5 13" xfId="616" xr:uid="{00000000-0005-0000-0000-000008030000}"/>
    <cellStyle name="Separador de milhares 5 13 2" xfId="861" xr:uid="{00000000-0005-0000-0000-000009030000}"/>
    <cellStyle name="Separador de milhares 5 14" xfId="617" xr:uid="{00000000-0005-0000-0000-00000A030000}"/>
    <cellStyle name="Separador de milhares 5 14 2" xfId="862" xr:uid="{00000000-0005-0000-0000-00000B030000}"/>
    <cellStyle name="Separador de milhares 5 2" xfId="618" xr:uid="{00000000-0005-0000-0000-00000C030000}"/>
    <cellStyle name="Separador de milhares 5 2 2" xfId="619" xr:uid="{00000000-0005-0000-0000-00000D030000}"/>
    <cellStyle name="Separador de milhares 5 2 2 2" xfId="864" xr:uid="{00000000-0005-0000-0000-00000E030000}"/>
    <cellStyle name="Separador de milhares 5 2 3" xfId="863" xr:uid="{00000000-0005-0000-0000-00000F030000}"/>
    <cellStyle name="Separador de milhares 5 3" xfId="620" xr:uid="{00000000-0005-0000-0000-000010030000}"/>
    <cellStyle name="Separador de milhares 5 3 2" xfId="865" xr:uid="{00000000-0005-0000-0000-000011030000}"/>
    <cellStyle name="Separador de milhares 5 4" xfId="621" xr:uid="{00000000-0005-0000-0000-000012030000}"/>
    <cellStyle name="Separador de milhares 5 4 2" xfId="866" xr:uid="{00000000-0005-0000-0000-000013030000}"/>
    <cellStyle name="Separador de milhares 5 5" xfId="622" xr:uid="{00000000-0005-0000-0000-000014030000}"/>
    <cellStyle name="Separador de milhares 5 5 2" xfId="867" xr:uid="{00000000-0005-0000-0000-000015030000}"/>
    <cellStyle name="Separador de milhares 5 6" xfId="623" xr:uid="{00000000-0005-0000-0000-000016030000}"/>
    <cellStyle name="Separador de milhares 5 6 2" xfId="868" xr:uid="{00000000-0005-0000-0000-000017030000}"/>
    <cellStyle name="Separador de milhares 5 7" xfId="624" xr:uid="{00000000-0005-0000-0000-000018030000}"/>
    <cellStyle name="Separador de milhares 5 7 2" xfId="869" xr:uid="{00000000-0005-0000-0000-000019030000}"/>
    <cellStyle name="Separador de milhares 5 8" xfId="625" xr:uid="{00000000-0005-0000-0000-00001A030000}"/>
    <cellStyle name="Separador de milhares 5 8 2" xfId="870" xr:uid="{00000000-0005-0000-0000-00001B030000}"/>
    <cellStyle name="Separador de milhares 5 9" xfId="626" xr:uid="{00000000-0005-0000-0000-00001C030000}"/>
    <cellStyle name="Separador de milhares 5 9 2" xfId="871" xr:uid="{00000000-0005-0000-0000-00001D030000}"/>
    <cellStyle name="Separador de milhares 5_9 - Formato_Brasil_Mimoso Setembro 2008" xfId="627" xr:uid="{00000000-0005-0000-0000-00001E030000}"/>
    <cellStyle name="Separador de milhares 6" xfId="628" xr:uid="{00000000-0005-0000-0000-00001F030000}"/>
    <cellStyle name="Separador de milhares 6 2" xfId="629" xr:uid="{00000000-0005-0000-0000-000020030000}"/>
    <cellStyle name="Separador de milhares 6 2 2" xfId="630" xr:uid="{00000000-0005-0000-0000-000021030000}"/>
    <cellStyle name="Separador de milhares 6 2 2 2" xfId="874" xr:uid="{00000000-0005-0000-0000-000022030000}"/>
    <cellStyle name="Separador de milhares 6 2 3" xfId="631" xr:uid="{00000000-0005-0000-0000-000023030000}"/>
    <cellStyle name="Separador de milhares 6 2 3 2" xfId="875" xr:uid="{00000000-0005-0000-0000-000024030000}"/>
    <cellStyle name="Separador de milhares 6 2 4" xfId="632" xr:uid="{00000000-0005-0000-0000-000025030000}"/>
    <cellStyle name="Separador de milhares 6 2 4 2" xfId="876" xr:uid="{00000000-0005-0000-0000-000026030000}"/>
    <cellStyle name="Separador de milhares 6 2 5" xfId="633" xr:uid="{00000000-0005-0000-0000-000027030000}"/>
    <cellStyle name="Separador de milhares 6 2 5 2" xfId="877" xr:uid="{00000000-0005-0000-0000-000028030000}"/>
    <cellStyle name="Separador de milhares 6 2 6" xfId="873" xr:uid="{00000000-0005-0000-0000-000029030000}"/>
    <cellStyle name="Separador de milhares 6 3" xfId="634" xr:uid="{00000000-0005-0000-0000-00002A030000}"/>
    <cellStyle name="Separador de milhares 6 3 2" xfId="878" xr:uid="{00000000-0005-0000-0000-00002B030000}"/>
    <cellStyle name="Separador de milhares 6 4" xfId="635" xr:uid="{00000000-0005-0000-0000-00002C030000}"/>
    <cellStyle name="Separador de milhares 6 4 2" xfId="879" xr:uid="{00000000-0005-0000-0000-00002D030000}"/>
    <cellStyle name="Separador de milhares 6 5" xfId="636" xr:uid="{00000000-0005-0000-0000-00002E030000}"/>
    <cellStyle name="Separador de milhares 6 5 2" xfId="880" xr:uid="{00000000-0005-0000-0000-00002F030000}"/>
    <cellStyle name="Separador de milhares 6 6" xfId="637" xr:uid="{00000000-0005-0000-0000-000030030000}"/>
    <cellStyle name="Separador de milhares 6 6 2" xfId="881" xr:uid="{00000000-0005-0000-0000-000031030000}"/>
    <cellStyle name="Separador de milhares 6 7" xfId="872" xr:uid="{00000000-0005-0000-0000-000032030000}"/>
    <cellStyle name="Separador de milhares 6_Investimentos (Agricola)" xfId="638" xr:uid="{00000000-0005-0000-0000-000033030000}"/>
    <cellStyle name="Separador de milhares 7" xfId="639" xr:uid="{00000000-0005-0000-0000-000034030000}"/>
    <cellStyle name="Separador de milhares 7 10" xfId="640" xr:uid="{00000000-0005-0000-0000-000035030000}"/>
    <cellStyle name="Separador de milhares 7 10 2" xfId="883" xr:uid="{00000000-0005-0000-0000-000036030000}"/>
    <cellStyle name="Separador de milhares 7 11" xfId="641" xr:uid="{00000000-0005-0000-0000-000037030000}"/>
    <cellStyle name="Separador de milhares 7 11 2" xfId="884" xr:uid="{00000000-0005-0000-0000-000038030000}"/>
    <cellStyle name="Separador de milhares 7 12" xfId="882" xr:uid="{00000000-0005-0000-0000-000039030000}"/>
    <cellStyle name="Separador de milhares 7 2" xfId="642" xr:uid="{00000000-0005-0000-0000-00003A030000}"/>
    <cellStyle name="Separador de milhares 7 2 2" xfId="885" xr:uid="{00000000-0005-0000-0000-00003B030000}"/>
    <cellStyle name="Separador de milhares 7 3" xfId="643" xr:uid="{00000000-0005-0000-0000-00003C030000}"/>
    <cellStyle name="Separador de milhares 7 3 2" xfId="886" xr:uid="{00000000-0005-0000-0000-00003D030000}"/>
    <cellStyle name="Separador de milhares 7 4" xfId="644" xr:uid="{00000000-0005-0000-0000-00003E030000}"/>
    <cellStyle name="Separador de milhares 7 4 2" xfId="887" xr:uid="{00000000-0005-0000-0000-00003F030000}"/>
    <cellStyle name="Separador de milhares 7 5" xfId="645" xr:uid="{00000000-0005-0000-0000-000040030000}"/>
    <cellStyle name="Separador de milhares 7 5 2" xfId="888" xr:uid="{00000000-0005-0000-0000-000041030000}"/>
    <cellStyle name="Separador de milhares 7 6" xfId="646" xr:uid="{00000000-0005-0000-0000-000042030000}"/>
    <cellStyle name="Separador de milhares 7 6 2" xfId="889" xr:uid="{00000000-0005-0000-0000-000043030000}"/>
    <cellStyle name="Separador de milhares 7 7" xfId="647" xr:uid="{00000000-0005-0000-0000-000044030000}"/>
    <cellStyle name="Separador de milhares 7 7 2" xfId="890" xr:uid="{00000000-0005-0000-0000-000045030000}"/>
    <cellStyle name="Separador de milhares 7 8" xfId="648" xr:uid="{00000000-0005-0000-0000-000046030000}"/>
    <cellStyle name="Separador de milhares 7 8 2" xfId="891" xr:uid="{00000000-0005-0000-0000-000047030000}"/>
    <cellStyle name="Separador de milhares 7 9" xfId="649" xr:uid="{00000000-0005-0000-0000-000048030000}"/>
    <cellStyle name="Separador de milhares 7 9 2" xfId="892" xr:uid="{00000000-0005-0000-0000-000049030000}"/>
    <cellStyle name="Separador de milhares 7_Investimentos (Agricola)" xfId="650" xr:uid="{00000000-0005-0000-0000-00004A030000}"/>
    <cellStyle name="Separador de milhares 8" xfId="651" xr:uid="{00000000-0005-0000-0000-00004B030000}"/>
    <cellStyle name="Separador de milhares 8 2" xfId="652" xr:uid="{00000000-0005-0000-0000-00004C030000}"/>
    <cellStyle name="Separador de milhares 8 2 2" xfId="653" xr:uid="{00000000-0005-0000-0000-00004D030000}"/>
    <cellStyle name="Separador de milhares 8 2 2 2" xfId="895" xr:uid="{00000000-0005-0000-0000-00004E030000}"/>
    <cellStyle name="Separador de milhares 8 2 3" xfId="654" xr:uid="{00000000-0005-0000-0000-00004F030000}"/>
    <cellStyle name="Separador de milhares 8 2 3 2" xfId="896" xr:uid="{00000000-0005-0000-0000-000050030000}"/>
    <cellStyle name="Separador de milhares 8 2 4" xfId="655" xr:uid="{00000000-0005-0000-0000-000051030000}"/>
    <cellStyle name="Separador de milhares 8 2 4 2" xfId="897" xr:uid="{00000000-0005-0000-0000-000052030000}"/>
    <cellStyle name="Separador de milhares 8 2 5" xfId="656" xr:uid="{00000000-0005-0000-0000-000053030000}"/>
    <cellStyle name="Separador de milhares 8 2 5 2" xfId="898" xr:uid="{00000000-0005-0000-0000-000054030000}"/>
    <cellStyle name="Separador de milhares 8 2 6" xfId="894" xr:uid="{00000000-0005-0000-0000-000055030000}"/>
    <cellStyle name="Separador de milhares 8 3" xfId="657" xr:uid="{00000000-0005-0000-0000-000056030000}"/>
    <cellStyle name="Separador de milhares 8 3 2" xfId="899" xr:uid="{00000000-0005-0000-0000-000057030000}"/>
    <cellStyle name="Separador de milhares 8 4" xfId="658" xr:uid="{00000000-0005-0000-0000-000058030000}"/>
    <cellStyle name="Separador de milhares 8 4 2" xfId="900" xr:uid="{00000000-0005-0000-0000-000059030000}"/>
    <cellStyle name="Separador de milhares 8 5" xfId="659" xr:uid="{00000000-0005-0000-0000-00005A030000}"/>
    <cellStyle name="Separador de milhares 8 5 2" xfId="901" xr:uid="{00000000-0005-0000-0000-00005B030000}"/>
    <cellStyle name="Separador de milhares 8 6" xfId="660" xr:uid="{00000000-0005-0000-0000-00005C030000}"/>
    <cellStyle name="Separador de milhares 8 6 2" xfId="902" xr:uid="{00000000-0005-0000-0000-00005D030000}"/>
    <cellStyle name="Separador de milhares 8 7" xfId="661" xr:uid="{00000000-0005-0000-0000-00005E030000}"/>
    <cellStyle name="Separador de milhares 8 7 2" xfId="903" xr:uid="{00000000-0005-0000-0000-00005F030000}"/>
    <cellStyle name="Separador de milhares 8 8" xfId="662" xr:uid="{00000000-0005-0000-0000-000060030000}"/>
    <cellStyle name="Separador de milhares 8 8 2" xfId="904" xr:uid="{00000000-0005-0000-0000-000061030000}"/>
    <cellStyle name="Separador de milhares 8 9" xfId="893" xr:uid="{00000000-0005-0000-0000-000062030000}"/>
    <cellStyle name="Separador de milhares 8_Investimentos (Agricola)" xfId="663" xr:uid="{00000000-0005-0000-0000-000063030000}"/>
    <cellStyle name="Separador de milhares 9" xfId="664" xr:uid="{00000000-0005-0000-0000-000064030000}"/>
    <cellStyle name="Separador de milhares 9 2" xfId="665" xr:uid="{00000000-0005-0000-0000-000065030000}"/>
    <cellStyle name="Separador de milhares 9 2 2" xfId="906" xr:uid="{00000000-0005-0000-0000-000066030000}"/>
    <cellStyle name="Separador de milhares 9 3" xfId="666" xr:uid="{00000000-0005-0000-0000-000067030000}"/>
    <cellStyle name="Separador de milhares 9 3 2" xfId="907" xr:uid="{00000000-0005-0000-0000-000068030000}"/>
    <cellStyle name="Separador de milhares 9 4" xfId="667" xr:uid="{00000000-0005-0000-0000-000069030000}"/>
    <cellStyle name="Separador de milhares 9 4 2" xfId="908" xr:uid="{00000000-0005-0000-0000-00006A030000}"/>
    <cellStyle name="Separador de milhares 9 5" xfId="668" xr:uid="{00000000-0005-0000-0000-00006B030000}"/>
    <cellStyle name="Separador de milhares 9 5 2" xfId="909" xr:uid="{00000000-0005-0000-0000-00006C030000}"/>
    <cellStyle name="Separador de milhares 9 6" xfId="669" xr:uid="{00000000-0005-0000-0000-00006D030000}"/>
    <cellStyle name="Separador de milhares 9 6 2" xfId="910" xr:uid="{00000000-0005-0000-0000-00006E030000}"/>
    <cellStyle name="Separador de milhares 9 7" xfId="670" xr:uid="{00000000-0005-0000-0000-00006F030000}"/>
    <cellStyle name="Separador de milhares 9 7 2" xfId="911" xr:uid="{00000000-0005-0000-0000-000070030000}"/>
    <cellStyle name="Separador de milhares 9 8" xfId="671" xr:uid="{00000000-0005-0000-0000-000071030000}"/>
    <cellStyle name="Separador de milhares 9 8 2" xfId="912" xr:uid="{00000000-0005-0000-0000-000072030000}"/>
    <cellStyle name="Separador de milhares 9 9" xfId="905" xr:uid="{00000000-0005-0000-0000-000073030000}"/>
    <cellStyle name="Separador de milhares 9_Investimentos (Agricola)" xfId="672" xr:uid="{00000000-0005-0000-0000-000074030000}"/>
    <cellStyle name="Separador de milhares_1.3 Bases Angelica" xfId="673" xr:uid="{00000000-0005-0000-0000-000075030000}"/>
    <cellStyle name="Shaded" xfId="674" xr:uid="{00000000-0005-0000-0000-000076030000}"/>
    <cellStyle name="SingleLineAcctgn" xfId="675" xr:uid="{00000000-0005-0000-0000-000077030000}"/>
    <cellStyle name="SingleLineAcctgn 2" xfId="913" xr:uid="{00000000-0005-0000-0000-000078030000}"/>
    <cellStyle name="SingleLinePercent" xfId="676" xr:uid="{00000000-0005-0000-0000-000079030000}"/>
    <cellStyle name="SOMBREADO" xfId="677" xr:uid="{00000000-0005-0000-0000-00007A030000}"/>
    <cellStyle name="SOMBREADO 2" xfId="678" xr:uid="{00000000-0005-0000-0000-00007B030000}"/>
    <cellStyle name="Standaard_Blad1" xfId="679" xr:uid="{00000000-0005-0000-0000-00007C030000}"/>
    <cellStyle name="Standard_Erfassungsblatt97_4_04" xfId="680" xr:uid="{00000000-0005-0000-0000-00007D030000}"/>
    <cellStyle name="Table Col Head" xfId="681" xr:uid="{00000000-0005-0000-0000-00007E030000}"/>
    <cellStyle name="Table Sub Head" xfId="682" xr:uid="{00000000-0005-0000-0000-00007F030000}"/>
    <cellStyle name="Table Title" xfId="683" xr:uid="{00000000-0005-0000-0000-000080030000}"/>
    <cellStyle name="Table Units" xfId="684" xr:uid="{00000000-0005-0000-0000-000081030000}"/>
    <cellStyle name="TableColumnHeading" xfId="685" xr:uid="{00000000-0005-0000-0000-000082030000}"/>
    <cellStyle name="TableSubTitleItalic" xfId="686" xr:uid="{00000000-0005-0000-0000-000083030000}"/>
    <cellStyle name="TableText" xfId="687" xr:uid="{00000000-0005-0000-0000-000084030000}"/>
    <cellStyle name="TableTitle" xfId="688" xr:uid="{00000000-0005-0000-0000-000085030000}"/>
    <cellStyle name="Texto de Aviso" xfId="689" xr:uid="{00000000-0005-0000-0000-000086030000}"/>
    <cellStyle name="TIT" xfId="690" xr:uid="{00000000-0005-0000-0000-000087030000}"/>
    <cellStyle name="TIT 2" xfId="691" xr:uid="{00000000-0005-0000-0000-000088030000}"/>
    <cellStyle name="TIT 2 2" xfId="692" xr:uid="{00000000-0005-0000-0000-000089030000}"/>
    <cellStyle name="TIT 2 3" xfId="693" xr:uid="{00000000-0005-0000-0000-00008A030000}"/>
    <cellStyle name="TIT 2 4" xfId="694" xr:uid="{00000000-0005-0000-0000-00008B030000}"/>
    <cellStyle name="TIT 2_1.0 BP_Angelica (4MM - OCT08)" xfId="695" xr:uid="{00000000-0005-0000-0000-00008C030000}"/>
    <cellStyle name="TIT_1.0 BP_Angelica (4MM - OCT08)" xfId="696" xr:uid="{00000000-0005-0000-0000-00008D030000}"/>
    <cellStyle name="TIT2" xfId="697" xr:uid="{00000000-0005-0000-0000-00008E030000}"/>
    <cellStyle name="TIT2 2" xfId="698" xr:uid="{00000000-0005-0000-0000-00008F030000}"/>
    <cellStyle name="TIT2 2 2" xfId="699" xr:uid="{00000000-0005-0000-0000-000090030000}"/>
    <cellStyle name="TIT2 2 3" xfId="700" xr:uid="{00000000-0005-0000-0000-000091030000}"/>
    <cellStyle name="TIT2 2 4" xfId="701" xr:uid="{00000000-0005-0000-0000-000092030000}"/>
    <cellStyle name="TIT2 2_1.0 BP_Angelica (4MM - OCT08)" xfId="702" xr:uid="{00000000-0005-0000-0000-000093030000}"/>
    <cellStyle name="TIT2_1.0 BP_Angelica (4MM - OCT08)" xfId="703" xr:uid="{00000000-0005-0000-0000-000094030000}"/>
    <cellStyle name="Title" xfId="704" xr:uid="{00000000-0005-0000-0000-000095030000}"/>
    <cellStyle name="Título 1 1" xfId="705" xr:uid="{00000000-0005-0000-0000-000096030000}"/>
    <cellStyle name="Título 4" xfId="706" xr:uid="{00000000-0005-0000-0000-000097030000}"/>
    <cellStyle name="Titulo1" xfId="707" xr:uid="{00000000-0005-0000-0000-000098030000}"/>
    <cellStyle name="Titulo1 2" xfId="708" xr:uid="{00000000-0005-0000-0000-000099030000}"/>
    <cellStyle name="Titulo1 2 2" xfId="709" xr:uid="{00000000-0005-0000-0000-00009A030000}"/>
    <cellStyle name="Titulo1 2 3" xfId="710" xr:uid="{00000000-0005-0000-0000-00009B030000}"/>
    <cellStyle name="Titulo1 2 4" xfId="711" xr:uid="{00000000-0005-0000-0000-00009C030000}"/>
    <cellStyle name="Titulo1 2_1.0 BP_Angelica (4MM - OCT08)" xfId="712" xr:uid="{00000000-0005-0000-0000-00009D030000}"/>
    <cellStyle name="Titulo1_1.0 BP_Angelica (4MM - OCT08)" xfId="713" xr:uid="{00000000-0005-0000-0000-00009E030000}"/>
    <cellStyle name="Titulo2" xfId="714" xr:uid="{00000000-0005-0000-0000-00009F030000}"/>
    <cellStyle name="Titulo2 2" xfId="715" xr:uid="{00000000-0005-0000-0000-0000A0030000}"/>
    <cellStyle name="Titulo2 2 2" xfId="716" xr:uid="{00000000-0005-0000-0000-0000A1030000}"/>
    <cellStyle name="Titulo2 2 3" xfId="717" xr:uid="{00000000-0005-0000-0000-0000A2030000}"/>
    <cellStyle name="Titulo2 2 4" xfId="718" xr:uid="{00000000-0005-0000-0000-0000A3030000}"/>
    <cellStyle name="Titulo2 2_1.0 BP_Angelica (4MM - OCT08)" xfId="719" xr:uid="{00000000-0005-0000-0000-0000A4030000}"/>
    <cellStyle name="Titulo2_1.0 BP_Angelica (4MM - OCT08)" xfId="720" xr:uid="{00000000-0005-0000-0000-0000A5030000}"/>
    <cellStyle name="TITULOS" xfId="721" xr:uid="{00000000-0005-0000-0000-0000A6030000}"/>
    <cellStyle name="TITULOS 2" xfId="722" xr:uid="{00000000-0005-0000-0000-0000A7030000}"/>
    <cellStyle name="TOTALCONCEPTOS" xfId="723" xr:uid="{00000000-0005-0000-0000-0000A8030000}"/>
    <cellStyle name="TOTALCONCEPTOS 2" xfId="724" xr:uid="{00000000-0005-0000-0000-0000A9030000}"/>
    <cellStyle name="TOTALES" xfId="725" xr:uid="{00000000-0005-0000-0000-0000AA030000}"/>
    <cellStyle name="TOTALES 2" xfId="726" xr:uid="{00000000-0005-0000-0000-0000AB030000}"/>
    <cellStyle name="Valuta [0]_Blad1" xfId="727" xr:uid="{00000000-0005-0000-0000-0000AC030000}"/>
    <cellStyle name="Valuta_Blad1" xfId="728" xr:uid="{00000000-0005-0000-0000-0000AD030000}"/>
    <cellStyle name="Vírgula_BVA_Angélica" xfId="729" xr:uid="{00000000-0005-0000-0000-0000AE030000}"/>
    <cellStyle name="Warning Text" xfId="730" xr:uid="{00000000-0005-0000-0000-0000AF030000}"/>
    <cellStyle name="Year" xfId="731" xr:uid="{00000000-0005-0000-0000-0000B0030000}"/>
  </cellStyles>
  <dxfs count="0"/>
  <tableStyles count="0" defaultTableStyle="TableStyleMedium2" defaultPivotStyle="PivotStyleLight16"/>
  <colors>
    <mruColors>
      <color rgb="FF007E45"/>
      <color rgb="FF00573B"/>
      <color rgb="FF92D050"/>
      <color rgb="FF62CF52"/>
      <color rgb="FF309065"/>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9" Type="http://schemas.openxmlformats.org/officeDocument/2006/relationships/externalLink" Target="externalLinks/externalLink28.xml"/><Relationship Id="rId21" Type="http://schemas.openxmlformats.org/officeDocument/2006/relationships/externalLink" Target="externalLinks/externalLink10.xml"/><Relationship Id="rId34" Type="http://schemas.openxmlformats.org/officeDocument/2006/relationships/externalLink" Target="externalLinks/externalLink23.xml"/><Relationship Id="rId42" Type="http://schemas.openxmlformats.org/officeDocument/2006/relationships/externalLink" Target="externalLinks/externalLink31.xml"/><Relationship Id="rId47" Type="http://schemas.openxmlformats.org/officeDocument/2006/relationships/calcChain" Target="calcChain.xml"/><Relationship Id="rId50"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5.xml"/><Relationship Id="rId29" Type="http://schemas.openxmlformats.org/officeDocument/2006/relationships/externalLink" Target="externalLinks/externalLink18.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37" Type="http://schemas.openxmlformats.org/officeDocument/2006/relationships/externalLink" Target="externalLinks/externalLink26.xml"/><Relationship Id="rId40" Type="http://schemas.openxmlformats.org/officeDocument/2006/relationships/externalLink" Target="externalLinks/externalLink29.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externalLink" Target="externalLinks/externalLink25.xml"/><Relationship Id="rId49"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externalLink" Target="externalLinks/externalLink24.xml"/><Relationship Id="rId43" Type="http://schemas.openxmlformats.org/officeDocument/2006/relationships/externalLink" Target="externalLinks/externalLink32.xml"/><Relationship Id="rId48"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38" Type="http://schemas.openxmlformats.org/officeDocument/2006/relationships/externalLink" Target="externalLinks/externalLink27.xml"/><Relationship Id="rId46" Type="http://schemas.openxmlformats.org/officeDocument/2006/relationships/sharedStrings" Target="sharedStrings.xml"/><Relationship Id="rId20" Type="http://schemas.openxmlformats.org/officeDocument/2006/relationships/externalLink" Target="externalLinks/externalLink9.xml"/><Relationship Id="rId41" Type="http://schemas.openxmlformats.org/officeDocument/2006/relationships/externalLink" Target="externalLinks/externalLink30.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8" Type="http://schemas.openxmlformats.org/officeDocument/2006/relationships/hyperlink" Target="#'SE&amp;E Sales &amp; Costs'!A1"/><Relationship Id="rId3" Type="http://schemas.openxmlformats.org/officeDocument/2006/relationships/hyperlink" Target="#'Balance sheet'!A1"/><Relationship Id="rId7" Type="http://schemas.openxmlformats.org/officeDocument/2006/relationships/hyperlink" Target="#'Operational Data'!A1"/><Relationship Id="rId12" Type="http://schemas.openxmlformats.org/officeDocument/2006/relationships/hyperlink" Target="#Inventories!A1"/><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hyperlink" Target="#'Segments EBITDA'!A1"/><Relationship Id="rId11" Type="http://schemas.openxmlformats.org/officeDocument/2006/relationships/hyperlink" Target="#'Indebtedness &amp; Capex'!A1"/><Relationship Id="rId5" Type="http://schemas.openxmlformats.org/officeDocument/2006/relationships/hyperlink" Target="#'Cash Flow'!A1"/><Relationship Id="rId10" Type="http://schemas.openxmlformats.org/officeDocument/2006/relationships/hyperlink" Target="#'Shareholder Distribution'!A1"/><Relationship Id="rId4" Type="http://schemas.openxmlformats.org/officeDocument/2006/relationships/hyperlink" Target="#'P&amp;L'!A1"/><Relationship Id="rId9" Type="http://schemas.openxmlformats.org/officeDocument/2006/relationships/hyperlink" Target="#'Farming Sales'!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1" Type="http://schemas.openxmlformats.org/officeDocument/2006/relationships/hyperlink" Target="#Cover!A1"/></Relationships>
</file>

<file path=xl/drawings/_rels/drawing4.xml.rels><?xml version="1.0" encoding="UTF-8" standalone="yes"?>
<Relationships xmlns="http://schemas.openxmlformats.org/package/2006/relationships"><Relationship Id="rId1" Type="http://schemas.openxmlformats.org/officeDocument/2006/relationships/hyperlink" Target="#Cover!A1"/></Relationships>
</file>

<file path=xl/drawings/_rels/drawing5.xml.rels><?xml version="1.0" encoding="UTF-8" standalone="yes"?>
<Relationships xmlns="http://schemas.openxmlformats.org/package/2006/relationships"><Relationship Id="rId1" Type="http://schemas.openxmlformats.org/officeDocument/2006/relationships/hyperlink" Target="#Cover!A1"/></Relationships>
</file>

<file path=xl/drawings/_rels/drawing6.xml.rels><?xml version="1.0" encoding="UTF-8" standalone="yes"?>
<Relationships xmlns="http://schemas.openxmlformats.org/package/2006/relationships"><Relationship Id="rId1" Type="http://schemas.openxmlformats.org/officeDocument/2006/relationships/hyperlink" Target="#Cover!A1"/></Relationships>
</file>

<file path=xl/drawings/_rels/drawing7.xml.rels><?xml version="1.0" encoding="UTF-8" standalone="yes"?>
<Relationships xmlns="http://schemas.openxmlformats.org/package/2006/relationships"><Relationship Id="rId1" Type="http://schemas.openxmlformats.org/officeDocument/2006/relationships/hyperlink" Target="#Cover!A1"/></Relationships>
</file>

<file path=xl/drawings/_rels/drawing8.xml.rels><?xml version="1.0" encoding="UTF-8" standalone="yes"?>
<Relationships xmlns="http://schemas.openxmlformats.org/package/2006/relationships"><Relationship Id="rId1" Type="http://schemas.openxmlformats.org/officeDocument/2006/relationships/hyperlink" Target="#Cover!A1"/></Relationships>
</file>

<file path=xl/drawings/_rels/drawing9.xml.rels><?xml version="1.0" encoding="UTF-8" standalone="yes"?>
<Relationships xmlns="http://schemas.openxmlformats.org/package/2006/relationships"><Relationship Id="rId1" Type="http://schemas.openxmlformats.org/officeDocument/2006/relationships/hyperlink" Target="#Cover!A1"/></Relationships>
</file>

<file path=xl/drawings/_rels/drawing10.xml.rels><?xml version="1.0" encoding="UTF-8" standalone="yes"?>
<Relationships xmlns="http://schemas.openxmlformats.org/package/2006/relationships"><Relationship Id="rId1" Type="http://schemas.openxmlformats.org/officeDocument/2006/relationships/hyperlink" Target="#Cover!A1"/></Relationships>
</file>

<file path=xl/drawings/_rels/drawing11.xml.rels><?xml version="1.0" encoding="UTF-8" standalone="yes"?>
<Relationships xmlns="http://schemas.openxmlformats.org/package/2006/relationships"><Relationship Id="rId1" Type="http://schemas.openxmlformats.org/officeDocument/2006/relationships/hyperlink" Target="#Cover!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0</xdr:colOff>
      <xdr:row>29</xdr:row>
      <xdr:rowOff>172357</xdr:rowOff>
    </xdr:to>
    <xdr:pic>
      <xdr:nvPicPr>
        <xdr:cNvPr id="10" name="Imagen 9">
          <a:extLst>
            <a:ext uri="{FF2B5EF4-FFF2-40B4-BE49-F238E27FC236}">
              <a16:creationId xmlns:a16="http://schemas.microsoft.com/office/drawing/2014/main" id="{3F55FDA1-32E6-4CE8-94C6-83DF100BD0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668000" cy="5433786"/>
        </a:xfrm>
        <a:prstGeom prst="rect">
          <a:avLst/>
        </a:prstGeom>
      </xdr:spPr>
    </xdr:pic>
    <xdr:clientData/>
  </xdr:twoCellAnchor>
  <xdr:twoCellAnchor>
    <xdr:from>
      <xdr:col>0</xdr:col>
      <xdr:colOff>10583</xdr:colOff>
      <xdr:row>0</xdr:row>
      <xdr:rowOff>1</xdr:rowOff>
    </xdr:from>
    <xdr:to>
      <xdr:col>13</xdr:col>
      <xdr:colOff>743857</xdr:colOff>
      <xdr:row>2</xdr:row>
      <xdr:rowOff>158751</xdr:rowOff>
    </xdr:to>
    <xdr:sp macro="" textlink="">
      <xdr:nvSpPr>
        <xdr:cNvPr id="3" name="Rectángulo 2">
          <a:extLst>
            <a:ext uri="{FF2B5EF4-FFF2-40B4-BE49-F238E27FC236}">
              <a16:creationId xmlns:a16="http://schemas.microsoft.com/office/drawing/2014/main" id="{00000000-0008-0000-0000-000003000000}"/>
            </a:ext>
          </a:extLst>
        </xdr:cNvPr>
        <xdr:cNvSpPr/>
      </xdr:nvSpPr>
      <xdr:spPr>
        <a:xfrm>
          <a:off x="10583" y="1"/>
          <a:ext cx="10639274" cy="52160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13608</xdr:rowOff>
    </xdr:from>
    <xdr:to>
      <xdr:col>3</xdr:col>
      <xdr:colOff>169334</xdr:colOff>
      <xdr:row>2</xdr:row>
      <xdr:rowOff>115832</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b="36179"/>
        <a:stretch/>
      </xdr:blipFill>
      <xdr:spPr>
        <a:xfrm>
          <a:off x="0" y="13608"/>
          <a:ext cx="2455334" cy="465081"/>
        </a:xfrm>
        <a:prstGeom prst="rect">
          <a:avLst/>
        </a:prstGeom>
      </xdr:spPr>
    </xdr:pic>
    <xdr:clientData/>
  </xdr:twoCellAnchor>
  <xdr:twoCellAnchor>
    <xdr:from>
      <xdr:col>1</xdr:col>
      <xdr:colOff>31750</xdr:colOff>
      <xdr:row>6</xdr:row>
      <xdr:rowOff>42332</xdr:rowOff>
    </xdr:from>
    <xdr:to>
      <xdr:col>5</xdr:col>
      <xdr:colOff>349250</xdr:colOff>
      <xdr:row>9</xdr:row>
      <xdr:rowOff>88897</xdr:rowOff>
    </xdr:to>
    <xdr:sp macro="" textlink="">
      <xdr:nvSpPr>
        <xdr:cNvPr id="5" name="CuadroTexto 4">
          <a:hlinkClick xmlns:r="http://schemas.openxmlformats.org/officeDocument/2006/relationships" r:id="rId3"/>
          <a:extLst>
            <a:ext uri="{FF2B5EF4-FFF2-40B4-BE49-F238E27FC236}">
              <a16:creationId xmlns:a16="http://schemas.microsoft.com/office/drawing/2014/main" id="{00000000-0008-0000-0000-000005000000}"/>
            </a:ext>
          </a:extLst>
        </xdr:cNvPr>
        <xdr:cNvSpPr txBox="1"/>
      </xdr:nvSpPr>
      <xdr:spPr>
        <a:xfrm>
          <a:off x="793750" y="1185332"/>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 BALANCE SHEET</a:t>
          </a:r>
        </a:p>
      </xdr:txBody>
    </xdr:sp>
    <xdr:clientData/>
  </xdr:twoCellAnchor>
  <xdr:twoCellAnchor>
    <xdr:from>
      <xdr:col>1</xdr:col>
      <xdr:colOff>35983</xdr:colOff>
      <xdr:row>11</xdr:row>
      <xdr:rowOff>8766</xdr:rowOff>
    </xdr:from>
    <xdr:to>
      <xdr:col>5</xdr:col>
      <xdr:colOff>353483</xdr:colOff>
      <xdr:row>14</xdr:row>
      <xdr:rowOff>55331</xdr:rowOff>
    </xdr:to>
    <xdr:sp macro="" textlink="">
      <xdr:nvSpPr>
        <xdr:cNvPr id="6" name="CuadroTexto 5">
          <a:hlinkClick xmlns:r="http://schemas.openxmlformats.org/officeDocument/2006/relationships" r:id="rId4"/>
          <a:extLst>
            <a:ext uri="{FF2B5EF4-FFF2-40B4-BE49-F238E27FC236}">
              <a16:creationId xmlns:a16="http://schemas.microsoft.com/office/drawing/2014/main" id="{00000000-0008-0000-0000-000006000000}"/>
            </a:ext>
          </a:extLst>
        </xdr:cNvPr>
        <xdr:cNvSpPr txBox="1"/>
      </xdr:nvSpPr>
      <xdr:spPr>
        <a:xfrm>
          <a:off x="797983" y="2104266"/>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2. P&amp;L</a:t>
          </a:r>
        </a:p>
      </xdr:txBody>
    </xdr:sp>
    <xdr:clientData/>
  </xdr:twoCellAnchor>
  <xdr:twoCellAnchor>
    <xdr:from>
      <xdr:col>1</xdr:col>
      <xdr:colOff>29633</xdr:colOff>
      <xdr:row>15</xdr:row>
      <xdr:rowOff>141512</xdr:rowOff>
    </xdr:from>
    <xdr:to>
      <xdr:col>5</xdr:col>
      <xdr:colOff>347133</xdr:colOff>
      <xdr:row>18</xdr:row>
      <xdr:rowOff>188077</xdr:rowOff>
    </xdr:to>
    <xdr:sp macro="" textlink="">
      <xdr:nvSpPr>
        <xdr:cNvPr id="7" name="CuadroTexto 6">
          <a:hlinkClick xmlns:r="http://schemas.openxmlformats.org/officeDocument/2006/relationships" r:id="rId5"/>
          <a:extLst>
            <a:ext uri="{FF2B5EF4-FFF2-40B4-BE49-F238E27FC236}">
              <a16:creationId xmlns:a16="http://schemas.microsoft.com/office/drawing/2014/main" id="{00000000-0008-0000-0000-000007000000}"/>
            </a:ext>
          </a:extLst>
        </xdr:cNvPr>
        <xdr:cNvSpPr txBox="1"/>
      </xdr:nvSpPr>
      <xdr:spPr>
        <a:xfrm>
          <a:off x="791633" y="2999012"/>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3. CASH FLOW</a:t>
          </a:r>
        </a:p>
      </xdr:txBody>
    </xdr:sp>
    <xdr:clientData/>
  </xdr:twoCellAnchor>
  <xdr:twoCellAnchor>
    <xdr:from>
      <xdr:col>1</xdr:col>
      <xdr:colOff>33866</xdr:colOff>
      <xdr:row>20</xdr:row>
      <xdr:rowOff>100388</xdr:rowOff>
    </xdr:from>
    <xdr:to>
      <xdr:col>5</xdr:col>
      <xdr:colOff>351366</xdr:colOff>
      <xdr:row>23</xdr:row>
      <xdr:rowOff>146953</xdr:rowOff>
    </xdr:to>
    <xdr:sp macro="" textlink="">
      <xdr:nvSpPr>
        <xdr:cNvPr id="8" name="CuadroTexto 7">
          <a:hlinkClick xmlns:r="http://schemas.openxmlformats.org/officeDocument/2006/relationships" r:id="rId6"/>
          <a:extLst>
            <a:ext uri="{FF2B5EF4-FFF2-40B4-BE49-F238E27FC236}">
              <a16:creationId xmlns:a16="http://schemas.microsoft.com/office/drawing/2014/main" id="{00000000-0008-0000-0000-000008000000}"/>
            </a:ext>
          </a:extLst>
        </xdr:cNvPr>
        <xdr:cNvSpPr txBox="1"/>
      </xdr:nvSpPr>
      <xdr:spPr>
        <a:xfrm>
          <a:off x="795866" y="3910388"/>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4. SEGMENTS</a:t>
          </a:r>
        </a:p>
      </xdr:txBody>
    </xdr:sp>
    <xdr:clientData/>
  </xdr:twoCellAnchor>
  <xdr:twoCellAnchor>
    <xdr:from>
      <xdr:col>1</xdr:col>
      <xdr:colOff>43530</xdr:colOff>
      <xdr:row>25</xdr:row>
      <xdr:rowOff>4232</xdr:rowOff>
    </xdr:from>
    <xdr:to>
      <xdr:col>5</xdr:col>
      <xdr:colOff>361030</xdr:colOff>
      <xdr:row>28</xdr:row>
      <xdr:rowOff>50797</xdr:rowOff>
    </xdr:to>
    <xdr:sp macro="" textlink="">
      <xdr:nvSpPr>
        <xdr:cNvPr id="17" name="CuadroTexto 16">
          <a:hlinkClick xmlns:r="http://schemas.openxmlformats.org/officeDocument/2006/relationships" r:id="rId7"/>
          <a:extLst>
            <a:ext uri="{FF2B5EF4-FFF2-40B4-BE49-F238E27FC236}">
              <a16:creationId xmlns:a16="http://schemas.microsoft.com/office/drawing/2014/main" id="{00000000-0008-0000-0000-000011000000}"/>
            </a:ext>
          </a:extLst>
        </xdr:cNvPr>
        <xdr:cNvSpPr txBox="1"/>
      </xdr:nvSpPr>
      <xdr:spPr>
        <a:xfrm>
          <a:off x="805530" y="4539946"/>
          <a:ext cx="33655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5. OPERATIONAL DATA</a:t>
          </a:r>
        </a:p>
      </xdr:txBody>
    </xdr:sp>
    <xdr:clientData/>
  </xdr:twoCellAnchor>
  <xdr:twoCellAnchor>
    <xdr:from>
      <xdr:col>8</xdr:col>
      <xdr:colOff>47763</xdr:colOff>
      <xdr:row>6</xdr:row>
      <xdr:rowOff>16024</xdr:rowOff>
    </xdr:from>
    <xdr:to>
      <xdr:col>12</xdr:col>
      <xdr:colOff>365263</xdr:colOff>
      <xdr:row>9</xdr:row>
      <xdr:rowOff>62589</xdr:rowOff>
    </xdr:to>
    <xdr:sp macro="" textlink="">
      <xdr:nvSpPr>
        <xdr:cNvPr id="21" name="CuadroTexto 20">
          <a:hlinkClick xmlns:r="http://schemas.openxmlformats.org/officeDocument/2006/relationships" r:id="rId8"/>
          <a:extLst>
            <a:ext uri="{FF2B5EF4-FFF2-40B4-BE49-F238E27FC236}">
              <a16:creationId xmlns:a16="http://schemas.microsoft.com/office/drawing/2014/main" id="{00000000-0008-0000-0000-000015000000}"/>
            </a:ext>
          </a:extLst>
        </xdr:cNvPr>
        <xdr:cNvSpPr txBox="1"/>
      </xdr:nvSpPr>
      <xdr:spPr>
        <a:xfrm>
          <a:off x="6143763" y="1104595"/>
          <a:ext cx="33655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6. SE&amp;E</a:t>
          </a:r>
          <a:r>
            <a:rPr lang="en-GB" sz="1800" baseline="0">
              <a:solidFill>
                <a:schemeClr val="bg1"/>
              </a:solidFill>
              <a:latin typeface="Montserrat Black" panose="00000A00000000000000" pitchFamily="2" charset="0"/>
              <a:cs typeface="Arial" panose="020B0604020202020204" pitchFamily="34" charset="0"/>
            </a:rPr>
            <a:t> SALES &amp; COSTS</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73158</xdr:colOff>
      <xdr:row>10</xdr:row>
      <xdr:rowOff>107949</xdr:rowOff>
    </xdr:from>
    <xdr:to>
      <xdr:col>12</xdr:col>
      <xdr:colOff>390658</xdr:colOff>
      <xdr:row>13</xdr:row>
      <xdr:rowOff>145443</xdr:rowOff>
    </xdr:to>
    <xdr:sp macro="" textlink="">
      <xdr:nvSpPr>
        <xdr:cNvPr id="25" name="CuadroTexto 24">
          <a:hlinkClick xmlns:r="http://schemas.openxmlformats.org/officeDocument/2006/relationships" r:id="rId9"/>
          <a:extLst>
            <a:ext uri="{FF2B5EF4-FFF2-40B4-BE49-F238E27FC236}">
              <a16:creationId xmlns:a16="http://schemas.microsoft.com/office/drawing/2014/main" id="{00000000-0008-0000-0000-000019000000}"/>
            </a:ext>
          </a:extLst>
        </xdr:cNvPr>
        <xdr:cNvSpPr txBox="1"/>
      </xdr:nvSpPr>
      <xdr:spPr>
        <a:xfrm>
          <a:off x="6169158" y="1922235"/>
          <a:ext cx="3365500" cy="58177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7. FARMING SALES</a:t>
          </a:r>
        </a:p>
      </xdr:txBody>
    </xdr:sp>
    <xdr:clientData/>
  </xdr:twoCellAnchor>
  <xdr:twoCellAnchor>
    <xdr:from>
      <xdr:col>8</xdr:col>
      <xdr:colOff>55016</xdr:colOff>
      <xdr:row>15</xdr:row>
      <xdr:rowOff>71663</xdr:rowOff>
    </xdr:from>
    <xdr:to>
      <xdr:col>12</xdr:col>
      <xdr:colOff>390071</xdr:colOff>
      <xdr:row>18</xdr:row>
      <xdr:rowOff>145143</xdr:rowOff>
    </xdr:to>
    <xdr:sp macro="" textlink="">
      <xdr:nvSpPr>
        <xdr:cNvPr id="12" name="CuadroTexto 11">
          <a:hlinkClick xmlns:r="http://schemas.openxmlformats.org/officeDocument/2006/relationships" r:id="rId10"/>
          <a:extLst>
            <a:ext uri="{FF2B5EF4-FFF2-40B4-BE49-F238E27FC236}">
              <a16:creationId xmlns:a16="http://schemas.microsoft.com/office/drawing/2014/main" id="{DE535E1E-C007-4AC0-A188-84FB3DCDDD38}"/>
            </a:ext>
          </a:extLst>
        </xdr:cNvPr>
        <xdr:cNvSpPr txBox="1"/>
      </xdr:nvSpPr>
      <xdr:spPr>
        <a:xfrm>
          <a:off x="6151016" y="2793092"/>
          <a:ext cx="3383055" cy="6177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400">
              <a:solidFill>
                <a:schemeClr val="bg1"/>
              </a:solidFill>
              <a:latin typeface="Montserrat Black" panose="00000A00000000000000" pitchFamily="2" charset="0"/>
              <a:cs typeface="Arial" panose="020B0604020202020204" pitchFamily="34" charset="0"/>
            </a:rPr>
            <a:t>8. SHAREHOLDER</a:t>
          </a:r>
          <a:r>
            <a:rPr lang="en-GB" sz="1400" baseline="0">
              <a:solidFill>
                <a:schemeClr val="bg1"/>
              </a:solidFill>
              <a:latin typeface="Montserrat Black" panose="00000A00000000000000" pitchFamily="2" charset="0"/>
              <a:cs typeface="Arial" panose="020B0604020202020204" pitchFamily="34" charset="0"/>
            </a:rPr>
            <a:t> DISTRIBUTION</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62273</xdr:colOff>
      <xdr:row>20</xdr:row>
      <xdr:rowOff>33563</xdr:rowOff>
    </xdr:from>
    <xdr:to>
      <xdr:col>12</xdr:col>
      <xdr:colOff>397328</xdr:colOff>
      <xdr:row>23</xdr:row>
      <xdr:rowOff>107042</xdr:rowOff>
    </xdr:to>
    <xdr:sp macro="" textlink="">
      <xdr:nvSpPr>
        <xdr:cNvPr id="14" name="CuadroTexto 13">
          <a:hlinkClick xmlns:r="http://schemas.openxmlformats.org/officeDocument/2006/relationships" r:id="rId11"/>
          <a:extLst>
            <a:ext uri="{FF2B5EF4-FFF2-40B4-BE49-F238E27FC236}">
              <a16:creationId xmlns:a16="http://schemas.microsoft.com/office/drawing/2014/main" id="{FDA7B365-CF30-4548-B859-7EF312784B50}"/>
            </a:ext>
          </a:extLst>
        </xdr:cNvPr>
        <xdr:cNvSpPr txBox="1"/>
      </xdr:nvSpPr>
      <xdr:spPr>
        <a:xfrm>
          <a:off x="6158273" y="3662134"/>
          <a:ext cx="3383055" cy="6177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600">
              <a:solidFill>
                <a:schemeClr val="bg1"/>
              </a:solidFill>
              <a:latin typeface="Montserrat Black" panose="00000A00000000000000" pitchFamily="2" charset="0"/>
              <a:cs typeface="Arial" panose="020B0604020202020204" pitchFamily="34" charset="0"/>
            </a:rPr>
            <a:t>9. INDEBTEDNESS</a:t>
          </a:r>
          <a:r>
            <a:rPr lang="en-GB" sz="1600" baseline="0">
              <a:solidFill>
                <a:schemeClr val="bg1"/>
              </a:solidFill>
              <a:latin typeface="Montserrat Black" panose="00000A00000000000000" pitchFamily="2" charset="0"/>
              <a:cs typeface="Arial" panose="020B0604020202020204" pitchFamily="34" charset="0"/>
            </a:rPr>
            <a:t> &amp; CAPEX</a:t>
          </a:r>
          <a:endParaRPr lang="en-GB" sz="16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42315</xdr:colOff>
      <xdr:row>24</xdr:row>
      <xdr:rowOff>131534</xdr:rowOff>
    </xdr:from>
    <xdr:to>
      <xdr:col>12</xdr:col>
      <xdr:colOff>377370</xdr:colOff>
      <xdr:row>28</xdr:row>
      <xdr:rowOff>23585</xdr:rowOff>
    </xdr:to>
    <xdr:sp macro="" textlink="">
      <xdr:nvSpPr>
        <xdr:cNvPr id="15" name="CuadroTexto 14">
          <a:hlinkClick xmlns:r="http://schemas.openxmlformats.org/officeDocument/2006/relationships" r:id="rId12"/>
          <a:extLst>
            <a:ext uri="{FF2B5EF4-FFF2-40B4-BE49-F238E27FC236}">
              <a16:creationId xmlns:a16="http://schemas.microsoft.com/office/drawing/2014/main" id="{5EF4EFB2-781E-451E-9505-1E73726B6AC5}"/>
            </a:ext>
          </a:extLst>
        </xdr:cNvPr>
        <xdr:cNvSpPr txBox="1"/>
      </xdr:nvSpPr>
      <xdr:spPr>
        <a:xfrm>
          <a:off x="6138315" y="4485820"/>
          <a:ext cx="3383055" cy="6177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10. INVENTORIES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40824</xdr:colOff>
      <xdr:row>0</xdr:row>
      <xdr:rowOff>68036</xdr:rowOff>
    </xdr:from>
    <xdr:to>
      <xdr:col>1</xdr:col>
      <xdr:colOff>2340432</xdr:colOff>
      <xdr:row>2</xdr:row>
      <xdr:rowOff>110370</xdr:rowOff>
    </xdr:to>
    <xdr:sp macro="" textlink="">
      <xdr:nvSpPr>
        <xdr:cNvPr id="4" name="CuadroTexto 3">
          <a:hlinkClick xmlns:r="http://schemas.openxmlformats.org/officeDocument/2006/relationships" r:id="rId1"/>
          <a:extLst>
            <a:ext uri="{FF2B5EF4-FFF2-40B4-BE49-F238E27FC236}">
              <a16:creationId xmlns:a16="http://schemas.microsoft.com/office/drawing/2014/main" id="{00000000-0008-0000-0100-000004000000}"/>
            </a:ext>
          </a:extLst>
        </xdr:cNvPr>
        <xdr:cNvSpPr txBox="1"/>
      </xdr:nvSpPr>
      <xdr:spPr>
        <a:xfrm>
          <a:off x="217717" y="6803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13607</xdr:colOff>
      <xdr:row>0</xdr:row>
      <xdr:rowOff>108856</xdr:rowOff>
    </xdr:from>
    <xdr:to>
      <xdr:col>1</xdr:col>
      <xdr:colOff>2313215</xdr:colOff>
      <xdr:row>2</xdr:row>
      <xdr:rowOff>151190</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200-000003000000}"/>
            </a:ext>
          </a:extLst>
        </xdr:cNvPr>
        <xdr:cNvSpPr txBox="1"/>
      </xdr:nvSpPr>
      <xdr:spPr>
        <a:xfrm>
          <a:off x="190500" y="10885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27214</xdr:colOff>
      <xdr:row>0</xdr:row>
      <xdr:rowOff>108857</xdr:rowOff>
    </xdr:from>
    <xdr:to>
      <xdr:col>1</xdr:col>
      <xdr:colOff>2326822</xdr:colOff>
      <xdr:row>2</xdr:row>
      <xdr:rowOff>151191</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300-000003000000}"/>
            </a:ext>
          </a:extLst>
        </xdr:cNvPr>
        <xdr:cNvSpPr txBox="1"/>
      </xdr:nvSpPr>
      <xdr:spPr>
        <a:xfrm>
          <a:off x="204107" y="108857"/>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36285</xdr:colOff>
      <xdr:row>0</xdr:row>
      <xdr:rowOff>99786</xdr:rowOff>
    </xdr:from>
    <xdr:to>
      <xdr:col>1</xdr:col>
      <xdr:colOff>2467428</xdr:colOff>
      <xdr:row>2</xdr:row>
      <xdr:rowOff>108857</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2F4BE804-D9C9-40D5-B1E0-8013D836B298}"/>
            </a:ext>
          </a:extLst>
        </xdr:cNvPr>
        <xdr:cNvSpPr txBox="1"/>
      </xdr:nvSpPr>
      <xdr:spPr>
        <a:xfrm>
          <a:off x="281214" y="99786"/>
          <a:ext cx="2431143" cy="371928"/>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176893</xdr:colOff>
      <xdr:row>0</xdr:row>
      <xdr:rowOff>81643</xdr:rowOff>
    </xdr:from>
    <xdr:to>
      <xdr:col>1</xdr:col>
      <xdr:colOff>3005667</xdr:colOff>
      <xdr:row>3</xdr:row>
      <xdr:rowOff>10583</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500-000003000000}"/>
            </a:ext>
          </a:extLst>
        </xdr:cNvPr>
        <xdr:cNvSpPr txBox="1"/>
      </xdr:nvSpPr>
      <xdr:spPr>
        <a:xfrm>
          <a:off x="176893" y="81643"/>
          <a:ext cx="3019274" cy="46869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2431143</xdr:colOff>
      <xdr:row>3</xdr:row>
      <xdr:rowOff>9071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2D134528-249A-4FC7-A98B-1D61BBFA01B2}"/>
            </a:ext>
          </a:extLst>
        </xdr:cNvPr>
        <xdr:cNvSpPr txBox="1"/>
      </xdr:nvSpPr>
      <xdr:spPr>
        <a:xfrm>
          <a:off x="762000" y="181429"/>
          <a:ext cx="2431143" cy="371928"/>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181429</xdr:colOff>
      <xdr:row>0</xdr:row>
      <xdr:rowOff>127002</xdr:rowOff>
    </xdr:from>
    <xdr:to>
      <xdr:col>1</xdr:col>
      <xdr:colOff>1895928</xdr:colOff>
      <xdr:row>2</xdr:row>
      <xdr:rowOff>117931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7DB2488-352A-433A-96AD-E37143DD7413}"/>
            </a:ext>
          </a:extLst>
        </xdr:cNvPr>
        <xdr:cNvSpPr txBox="1"/>
      </xdr:nvSpPr>
      <xdr:spPr>
        <a:xfrm>
          <a:off x="943429" y="127002"/>
          <a:ext cx="1714499" cy="353786"/>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164353</xdr:colOff>
      <xdr:row>0</xdr:row>
      <xdr:rowOff>89647</xdr:rowOff>
    </xdr:from>
    <xdr:to>
      <xdr:col>1</xdr:col>
      <xdr:colOff>2367644</xdr:colOff>
      <xdr:row>2</xdr:row>
      <xdr:rowOff>154214</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C783C7F-2818-4652-AC9F-13381304F219}"/>
            </a:ext>
          </a:extLst>
        </xdr:cNvPr>
        <xdr:cNvSpPr txBox="1"/>
      </xdr:nvSpPr>
      <xdr:spPr>
        <a:xfrm>
          <a:off x="164353" y="89647"/>
          <a:ext cx="2466362" cy="42742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172357</xdr:colOff>
      <xdr:row>1</xdr:row>
      <xdr:rowOff>27213</xdr:rowOff>
    </xdr:from>
    <xdr:to>
      <xdr:col>1</xdr:col>
      <xdr:colOff>1886856</xdr:colOff>
      <xdr:row>3</xdr:row>
      <xdr:rowOff>18142</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E915DD08-193E-4C7D-8D81-BB35B38DDC84}"/>
            </a:ext>
          </a:extLst>
        </xdr:cNvPr>
        <xdr:cNvSpPr txBox="1"/>
      </xdr:nvSpPr>
      <xdr:spPr>
        <a:xfrm>
          <a:off x="435428" y="208642"/>
          <a:ext cx="1714499" cy="353786"/>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172357</xdr:colOff>
      <xdr:row>1</xdr:row>
      <xdr:rowOff>27213</xdr:rowOff>
    </xdr:from>
    <xdr:to>
      <xdr:col>1</xdr:col>
      <xdr:colOff>1886856</xdr:colOff>
      <xdr:row>3</xdr:row>
      <xdr:rowOff>18142</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CB8FCF23-79D0-4CF9-B4CC-FD477CCC1393}"/>
            </a:ext>
          </a:extLst>
        </xdr:cNvPr>
        <xdr:cNvSpPr txBox="1"/>
      </xdr:nvSpPr>
      <xdr:spPr>
        <a:xfrm>
          <a:off x="432707" y="211363"/>
          <a:ext cx="1714499" cy="359229"/>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view="pageBreakPreview" zoomScale="80" zoomScaleNormal="80" zoomScaleSheetLayoutView="80" workbookViewId="0"/>
  </sheetViews>
  <sheetFormatPr baseColWidth="10" defaultRowHeight="14.5"/>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U70"/>
  <sheetViews>
    <sheetView showGridLines="0" view="pageBreakPreview" zoomScale="70" zoomScaleNormal="70" zoomScaleSheetLayoutView="70" workbookViewId="0">
      <pane xSplit="2" ySplit="5" topLeftCell="K53" activePane="bottomRight" state="frozen"/>
      <selection pane="topRight" activeCell="C1" sqref="C1"/>
      <selection pane="bottomLeft" activeCell="A6" sqref="A6"/>
      <selection pane="bottomRight" activeCell="U65" sqref="U65"/>
    </sheetView>
  </sheetViews>
  <sheetFormatPr baseColWidth="10" defaultColWidth="11.453125" defaultRowHeight="14.5" outlineLevelCol="1"/>
  <cols>
    <col min="1" max="1" width="2.7265625" customWidth="1"/>
    <col min="2" max="2" width="54.36328125" customWidth="1"/>
    <col min="3" max="5" width="15.453125" customWidth="1" outlineLevel="1"/>
    <col min="6" max="6" width="15.453125" customWidth="1"/>
    <col min="7" max="9" width="15.453125" customWidth="1" outlineLevel="1"/>
    <col min="10" max="10" width="15.453125" customWidth="1"/>
    <col min="11" max="13" width="15.453125" customWidth="1" outlineLevel="1"/>
    <col min="14" max="14" width="15.453125" customWidth="1"/>
    <col min="15" max="17" width="15.453125" customWidth="1" outlineLevel="1"/>
    <col min="18" max="18" width="15.453125" customWidth="1"/>
    <col min="19" max="21" width="15.453125" customWidth="1" outlineLevel="1"/>
  </cols>
  <sheetData>
    <row r="5" spans="2:21" ht="15" thickBot="1">
      <c r="B5" s="36" t="s">
        <v>125</v>
      </c>
      <c r="C5" s="158" t="s">
        <v>328</v>
      </c>
      <c r="D5" s="158" t="s">
        <v>329</v>
      </c>
      <c r="E5" s="158" t="s">
        <v>330</v>
      </c>
      <c r="F5" s="169">
        <v>2021</v>
      </c>
      <c r="G5" s="158" t="s">
        <v>241</v>
      </c>
      <c r="H5" s="158" t="s">
        <v>242</v>
      </c>
      <c r="I5" s="158" t="s">
        <v>243</v>
      </c>
      <c r="J5" s="169">
        <v>2022</v>
      </c>
      <c r="K5" s="158" t="s">
        <v>236</v>
      </c>
      <c r="L5" s="158" t="s">
        <v>237</v>
      </c>
      <c r="M5" s="158" t="s">
        <v>238</v>
      </c>
      <c r="N5" s="169">
        <v>2023</v>
      </c>
      <c r="O5" s="158" t="s">
        <v>354</v>
      </c>
      <c r="P5" s="158" t="s">
        <v>365</v>
      </c>
      <c r="Q5" s="158" t="s">
        <v>375</v>
      </c>
      <c r="R5" s="169">
        <v>2024</v>
      </c>
      <c r="S5" s="158" t="s">
        <v>385</v>
      </c>
      <c r="T5" s="158" t="s">
        <v>386</v>
      </c>
      <c r="U5" s="158" t="s">
        <v>387</v>
      </c>
    </row>
    <row r="6" spans="2:21">
      <c r="B6" s="22" t="s">
        <v>72</v>
      </c>
      <c r="C6" s="23"/>
      <c r="D6" s="23"/>
      <c r="E6" s="23"/>
      <c r="F6" s="170"/>
      <c r="G6" s="23"/>
      <c r="H6" s="23"/>
      <c r="I6" s="23"/>
      <c r="J6" s="170"/>
      <c r="K6" s="23"/>
      <c r="L6" s="23"/>
      <c r="M6" s="23"/>
      <c r="N6" s="170"/>
      <c r="O6" s="23"/>
      <c r="P6" s="23"/>
      <c r="Q6" s="23"/>
      <c r="R6" s="170"/>
      <c r="S6" s="23"/>
      <c r="T6" s="23"/>
      <c r="U6" s="23"/>
    </row>
    <row r="7" spans="2:21">
      <c r="B7" s="24" t="s">
        <v>73</v>
      </c>
      <c r="C7" s="25"/>
      <c r="D7" s="25"/>
      <c r="E7" s="25"/>
      <c r="F7" s="171"/>
      <c r="G7" s="25"/>
      <c r="H7" s="25"/>
      <c r="I7" s="25"/>
      <c r="J7" s="171"/>
      <c r="K7" s="25"/>
      <c r="L7" s="25"/>
      <c r="M7" s="25"/>
      <c r="N7" s="171"/>
      <c r="O7" s="25"/>
      <c r="P7" s="25"/>
      <c r="Q7" s="25"/>
      <c r="R7" s="171"/>
      <c r="S7" s="25"/>
      <c r="T7" s="25"/>
      <c r="U7" s="25"/>
    </row>
    <row r="8" spans="2:21" ht="15">
      <c r="B8" s="19" t="s">
        <v>74</v>
      </c>
      <c r="C8" s="21">
        <v>1348085</v>
      </c>
      <c r="D8" s="21">
        <v>1426236</v>
      </c>
      <c r="E8" s="21">
        <v>1409122</v>
      </c>
      <c r="F8" s="172">
        <v>1422623</v>
      </c>
      <c r="G8" s="21">
        <v>1579592</v>
      </c>
      <c r="H8" s="21">
        <v>1550369</v>
      </c>
      <c r="I8" s="21">
        <v>1553517</v>
      </c>
      <c r="J8" s="172">
        <v>1565355</v>
      </c>
      <c r="K8" s="21">
        <v>1636734</v>
      </c>
      <c r="L8" s="21">
        <v>1673406</v>
      </c>
      <c r="M8" s="21">
        <v>1597279</v>
      </c>
      <c r="N8" s="172">
        <v>1549565</v>
      </c>
      <c r="O8" s="21">
        <v>1640862</v>
      </c>
      <c r="P8" s="21">
        <v>1582210</v>
      </c>
      <c r="Q8" s="21">
        <v>1597718</v>
      </c>
      <c r="R8" s="172">
        <v>1548589</v>
      </c>
      <c r="S8" s="21">
        <v>1638986</v>
      </c>
      <c r="T8" s="21">
        <v>1661565</v>
      </c>
      <c r="U8" s="21">
        <v>1681601</v>
      </c>
    </row>
    <row r="9" spans="2:21" ht="15">
      <c r="B9" s="19" t="s">
        <v>137</v>
      </c>
      <c r="C9" s="21">
        <v>216747</v>
      </c>
      <c r="D9" s="21">
        <v>259499</v>
      </c>
      <c r="E9" s="21">
        <v>249525</v>
      </c>
      <c r="F9" s="172">
        <v>260776</v>
      </c>
      <c r="G9" s="21">
        <v>388106</v>
      </c>
      <c r="H9" s="21">
        <v>358026</v>
      </c>
      <c r="I9" s="21">
        <v>332639</v>
      </c>
      <c r="J9" s="172">
        <v>360181</v>
      </c>
      <c r="K9" s="21">
        <v>376152</v>
      </c>
      <c r="L9" s="21">
        <v>398682</v>
      </c>
      <c r="M9" s="21">
        <v>396091</v>
      </c>
      <c r="N9" s="172">
        <v>406713</v>
      </c>
      <c r="O9" s="21">
        <v>408775</v>
      </c>
      <c r="P9" s="21">
        <v>368205</v>
      </c>
      <c r="Q9" s="21">
        <v>387375</v>
      </c>
      <c r="R9" s="172">
        <v>373846</v>
      </c>
      <c r="S9" s="21">
        <v>388215</v>
      </c>
      <c r="T9" s="21">
        <v>404571</v>
      </c>
      <c r="U9" s="21">
        <v>400871</v>
      </c>
    </row>
    <row r="10" spans="2:21" ht="15">
      <c r="B10" s="19" t="s">
        <v>75</v>
      </c>
      <c r="C10" s="21">
        <v>31395</v>
      </c>
      <c r="D10" s="21">
        <v>27753</v>
      </c>
      <c r="E10" s="21">
        <v>32132</v>
      </c>
      <c r="F10" s="172">
        <v>32132</v>
      </c>
      <c r="G10" s="21">
        <v>32132</v>
      </c>
      <c r="H10" s="21">
        <v>32132</v>
      </c>
      <c r="I10" s="21">
        <v>33330</v>
      </c>
      <c r="J10" s="172">
        <v>33330</v>
      </c>
      <c r="K10" s="21">
        <v>33330</v>
      </c>
      <c r="L10" s="21">
        <v>33330</v>
      </c>
      <c r="M10" s="21">
        <v>33364</v>
      </c>
      <c r="N10" s="172">
        <v>33364</v>
      </c>
      <c r="O10" s="21">
        <v>33364</v>
      </c>
      <c r="P10" s="21">
        <v>33364</v>
      </c>
      <c r="Q10" s="21">
        <v>33542</v>
      </c>
      <c r="R10" s="172">
        <v>33542</v>
      </c>
      <c r="S10" s="21">
        <v>33542</v>
      </c>
      <c r="T10" s="21">
        <v>33542</v>
      </c>
      <c r="U10" s="21">
        <v>34208</v>
      </c>
    </row>
    <row r="11" spans="2:21" ht="15">
      <c r="B11" s="19" t="s">
        <v>135</v>
      </c>
      <c r="C11" s="21">
        <v>27191</v>
      </c>
      <c r="D11" s="21">
        <v>29416</v>
      </c>
      <c r="E11" s="21">
        <v>30233</v>
      </c>
      <c r="F11" s="172">
        <v>31337</v>
      </c>
      <c r="G11" s="21">
        <v>34379</v>
      </c>
      <c r="H11" s="21">
        <v>35083</v>
      </c>
      <c r="I11" s="21">
        <v>36026</v>
      </c>
      <c r="J11" s="172">
        <v>36120</v>
      </c>
      <c r="K11" s="21">
        <v>36975</v>
      </c>
      <c r="L11" s="21">
        <v>37550</v>
      </c>
      <c r="M11" s="21">
        <v>39435</v>
      </c>
      <c r="N11" s="172">
        <v>27519</v>
      </c>
      <c r="O11" s="21">
        <v>35132</v>
      </c>
      <c r="P11" s="21">
        <v>36674</v>
      </c>
      <c r="Q11" s="21">
        <v>38224</v>
      </c>
      <c r="R11" s="172">
        <v>37231</v>
      </c>
      <c r="S11" s="21">
        <v>38717</v>
      </c>
      <c r="T11" s="21">
        <v>37415</v>
      </c>
      <c r="U11" s="21">
        <v>35423</v>
      </c>
    </row>
    <row r="12" spans="2:21" ht="15">
      <c r="B12" s="19" t="s">
        <v>76</v>
      </c>
      <c r="C12" s="21">
        <v>15333</v>
      </c>
      <c r="D12" s="21">
        <v>16931</v>
      </c>
      <c r="E12" s="21">
        <v>18852</v>
      </c>
      <c r="F12" s="172">
        <v>19355</v>
      </c>
      <c r="G12" s="21">
        <v>22339</v>
      </c>
      <c r="H12" s="21">
        <v>24739</v>
      </c>
      <c r="I12" s="21">
        <v>26519</v>
      </c>
      <c r="J12" s="172">
        <v>30622</v>
      </c>
      <c r="K12" s="21">
        <v>32801</v>
      </c>
      <c r="L12" s="21">
        <v>33063</v>
      </c>
      <c r="M12" s="21">
        <v>30366</v>
      </c>
      <c r="N12" s="172">
        <v>23706</v>
      </c>
      <c r="O12" s="21">
        <v>32674</v>
      </c>
      <c r="P12" s="21">
        <v>37387</v>
      </c>
      <c r="Q12" s="21">
        <v>42414</v>
      </c>
      <c r="R12" s="172">
        <v>43418</v>
      </c>
      <c r="S12" s="21">
        <v>43552</v>
      </c>
      <c r="T12" s="21">
        <v>44036</v>
      </c>
      <c r="U12" s="21">
        <v>41331</v>
      </c>
    </row>
    <row r="13" spans="2:21" ht="15">
      <c r="B13" s="19" t="s">
        <v>77</v>
      </c>
      <c r="C13" s="21">
        <v>34642</v>
      </c>
      <c r="D13" s="21">
        <v>23822</v>
      </c>
      <c r="E13" s="21">
        <v>12660</v>
      </c>
      <c r="F13" s="172">
        <v>10321</v>
      </c>
      <c r="G13" s="21">
        <v>22775</v>
      </c>
      <c r="H13" s="21">
        <v>8659</v>
      </c>
      <c r="I13" s="21">
        <v>16911</v>
      </c>
      <c r="J13" s="172">
        <v>8758</v>
      </c>
      <c r="K13" s="21">
        <v>6885</v>
      </c>
      <c r="L13" s="21">
        <v>29059</v>
      </c>
      <c r="M13" s="21">
        <v>10647</v>
      </c>
      <c r="N13" s="172">
        <v>9777</v>
      </c>
      <c r="O13" s="21">
        <v>8964</v>
      </c>
      <c r="P13" s="21">
        <v>10164</v>
      </c>
      <c r="Q13" s="21">
        <v>6554</v>
      </c>
      <c r="R13" s="172">
        <v>15507</v>
      </c>
      <c r="S13" s="21">
        <v>45852</v>
      </c>
      <c r="T13" s="21">
        <v>17065</v>
      </c>
      <c r="U13" s="21">
        <v>20968</v>
      </c>
    </row>
    <row r="14" spans="2:21" ht="15">
      <c r="B14" s="19" t="s">
        <v>136</v>
      </c>
      <c r="C14" s="21">
        <v>57070</v>
      </c>
      <c r="D14" s="21">
        <v>53958</v>
      </c>
      <c r="E14" s="21">
        <v>52372</v>
      </c>
      <c r="F14" s="172">
        <v>42231</v>
      </c>
      <c r="G14" s="21">
        <v>51086</v>
      </c>
      <c r="H14" s="21">
        <v>42227</v>
      </c>
      <c r="I14" s="21">
        <v>41009</v>
      </c>
      <c r="J14" s="172">
        <v>44558</v>
      </c>
      <c r="K14" s="21">
        <v>44527</v>
      </c>
      <c r="L14" s="21">
        <v>44321</v>
      </c>
      <c r="M14" s="21">
        <v>36351</v>
      </c>
      <c r="N14" s="172">
        <v>39060</v>
      </c>
      <c r="O14" s="21">
        <v>36464</v>
      </c>
      <c r="P14" s="21">
        <v>37209</v>
      </c>
      <c r="Q14" s="21">
        <v>37872</v>
      </c>
      <c r="R14" s="172">
        <v>38510</v>
      </c>
      <c r="S14" s="21">
        <v>48880</v>
      </c>
      <c r="T14" s="21">
        <v>56262</v>
      </c>
      <c r="U14" s="21">
        <v>56968</v>
      </c>
    </row>
    <row r="15" spans="2:21">
      <c r="B15" s="19" t="s">
        <v>132</v>
      </c>
      <c r="C15" s="20">
        <v>1370</v>
      </c>
      <c r="D15" s="20">
        <v>4437</v>
      </c>
      <c r="E15" s="20">
        <v>0</v>
      </c>
      <c r="F15" s="173">
        <v>757</v>
      </c>
      <c r="G15" s="20">
        <v>2472</v>
      </c>
      <c r="H15" s="20">
        <v>5439</v>
      </c>
      <c r="I15" s="20">
        <v>2140</v>
      </c>
      <c r="J15" s="173">
        <v>5208</v>
      </c>
      <c r="K15" s="20">
        <v>7238</v>
      </c>
      <c r="L15" s="20">
        <v>11272</v>
      </c>
      <c r="M15" s="20">
        <v>11454</v>
      </c>
      <c r="N15" s="173">
        <v>18001</v>
      </c>
      <c r="O15" s="20">
        <v>17911</v>
      </c>
      <c r="P15" s="20">
        <v>17081</v>
      </c>
      <c r="Q15" s="20">
        <v>15183</v>
      </c>
      <c r="R15" s="173">
        <v>5482</v>
      </c>
      <c r="S15" s="20">
        <v>7315</v>
      </c>
      <c r="T15" s="20">
        <v>8348</v>
      </c>
      <c r="U15" s="20">
        <v>9219</v>
      </c>
    </row>
    <row r="16" spans="2:21" ht="15">
      <c r="B16" s="19" t="s">
        <v>78</v>
      </c>
      <c r="C16" s="21">
        <v>807</v>
      </c>
      <c r="D16" s="21">
        <v>870</v>
      </c>
      <c r="E16" s="21">
        <v>782</v>
      </c>
      <c r="F16" s="172">
        <v>1071</v>
      </c>
      <c r="G16" s="21">
        <v>1655</v>
      </c>
      <c r="H16" s="21">
        <v>1625</v>
      </c>
      <c r="I16" s="21">
        <v>1618</v>
      </c>
      <c r="J16" s="172">
        <v>1701</v>
      </c>
      <c r="K16" s="21">
        <v>1727</v>
      </c>
      <c r="L16" s="21">
        <v>1761</v>
      </c>
      <c r="M16" s="21">
        <v>1682</v>
      </c>
      <c r="N16" s="172">
        <v>1515</v>
      </c>
      <c r="O16" s="21">
        <v>2142</v>
      </c>
      <c r="P16" s="21">
        <v>2103</v>
      </c>
      <c r="Q16" s="21">
        <v>2163</v>
      </c>
      <c r="R16" s="172">
        <v>3761</v>
      </c>
      <c r="S16" s="21">
        <v>3806</v>
      </c>
      <c r="T16" s="21">
        <v>3646</v>
      </c>
      <c r="U16" s="21">
        <v>3426</v>
      </c>
    </row>
    <row r="17" spans="2:21">
      <c r="B17" s="26" t="s">
        <v>79</v>
      </c>
      <c r="C17" s="27">
        <v>1732640</v>
      </c>
      <c r="D17" s="27">
        <v>1842922</v>
      </c>
      <c r="E17" s="27">
        <v>1805678</v>
      </c>
      <c r="F17" s="174">
        <v>1820603</v>
      </c>
      <c r="G17" s="27">
        <v>2134536</v>
      </c>
      <c r="H17" s="27">
        <v>2058299</v>
      </c>
      <c r="I17" s="27">
        <v>2043709</v>
      </c>
      <c r="J17" s="174">
        <v>2085833</v>
      </c>
      <c r="K17" s="27">
        <v>2176369</v>
      </c>
      <c r="L17" s="27">
        <v>2262444</v>
      </c>
      <c r="M17" s="27">
        <v>2156669</v>
      </c>
      <c r="N17" s="174">
        <v>2109220</v>
      </c>
      <c r="O17" s="27">
        <v>2216288</v>
      </c>
      <c r="P17" s="27">
        <v>2124397</v>
      </c>
      <c r="Q17" s="27">
        <v>2161045</v>
      </c>
      <c r="R17" s="174">
        <v>2099886</v>
      </c>
      <c r="S17" s="27">
        <v>2248865</v>
      </c>
      <c r="T17" s="27">
        <v>2266450</v>
      </c>
      <c r="U17" s="27">
        <v>2284015</v>
      </c>
    </row>
    <row r="18" spans="2:21">
      <c r="B18" s="24" t="s">
        <v>80</v>
      </c>
      <c r="C18" s="20"/>
      <c r="D18" s="20"/>
      <c r="E18" s="20"/>
      <c r="F18" s="173"/>
      <c r="G18" s="20"/>
      <c r="H18" s="20"/>
      <c r="I18" s="20"/>
      <c r="J18" s="173"/>
      <c r="K18" s="20"/>
      <c r="L18" s="20"/>
      <c r="M18" s="20"/>
      <c r="N18" s="173"/>
      <c r="O18" s="20"/>
      <c r="P18" s="20"/>
      <c r="Q18" s="20"/>
      <c r="R18" s="173"/>
      <c r="S18" s="20"/>
      <c r="T18" s="20"/>
      <c r="U18" s="20"/>
    </row>
    <row r="19" spans="2:21">
      <c r="B19" s="19" t="s">
        <v>76</v>
      </c>
      <c r="C19" s="20">
        <v>155258</v>
      </c>
      <c r="D19" s="20">
        <v>88383</v>
      </c>
      <c r="E19" s="20">
        <v>88043</v>
      </c>
      <c r="F19" s="173">
        <v>175823</v>
      </c>
      <c r="G19" s="20">
        <v>226936</v>
      </c>
      <c r="H19" s="20">
        <v>150585</v>
      </c>
      <c r="I19" s="20">
        <v>161582</v>
      </c>
      <c r="J19" s="173">
        <v>235822</v>
      </c>
      <c r="K19" s="20">
        <v>242305</v>
      </c>
      <c r="L19" s="20">
        <v>202398</v>
      </c>
      <c r="M19" s="20">
        <v>192800</v>
      </c>
      <c r="N19" s="173">
        <v>204331</v>
      </c>
      <c r="O19" s="20">
        <v>245858</v>
      </c>
      <c r="P19" s="20">
        <v>155477</v>
      </c>
      <c r="Q19" s="20">
        <v>182696</v>
      </c>
      <c r="R19" s="173">
        <v>250527</v>
      </c>
      <c r="S19" s="20">
        <v>205051</v>
      </c>
      <c r="T19" s="20">
        <v>149630</v>
      </c>
      <c r="U19" s="20">
        <v>193376</v>
      </c>
    </row>
    <row r="20" spans="2:21">
      <c r="B20" s="19" t="s">
        <v>81</v>
      </c>
      <c r="C20" s="20">
        <v>176803</v>
      </c>
      <c r="D20" s="20">
        <v>282389</v>
      </c>
      <c r="E20" s="20">
        <v>330263</v>
      </c>
      <c r="F20" s="173">
        <v>239524</v>
      </c>
      <c r="G20" s="20">
        <v>282580</v>
      </c>
      <c r="H20" s="20">
        <v>393016</v>
      </c>
      <c r="I20" s="20">
        <v>372841</v>
      </c>
      <c r="J20" s="173">
        <v>274022</v>
      </c>
      <c r="K20" s="20">
        <v>291377</v>
      </c>
      <c r="L20" s="20">
        <v>368442</v>
      </c>
      <c r="M20" s="20">
        <v>375384</v>
      </c>
      <c r="N20" s="173">
        <v>256051</v>
      </c>
      <c r="O20" s="20">
        <v>353981</v>
      </c>
      <c r="P20" s="20">
        <v>455387</v>
      </c>
      <c r="Q20" s="20">
        <v>400630</v>
      </c>
      <c r="R20" s="173">
        <v>289664</v>
      </c>
      <c r="S20" s="20">
        <v>318527</v>
      </c>
      <c r="T20" s="20">
        <v>355856</v>
      </c>
      <c r="U20" s="20">
        <v>407286</v>
      </c>
    </row>
    <row r="21" spans="2:21">
      <c r="B21" s="19" t="s">
        <v>136</v>
      </c>
      <c r="C21" s="20">
        <v>178894</v>
      </c>
      <c r="D21" s="20">
        <v>187280</v>
      </c>
      <c r="E21" s="20">
        <v>181750</v>
      </c>
      <c r="F21" s="173">
        <v>145849</v>
      </c>
      <c r="G21" s="20">
        <v>208661</v>
      </c>
      <c r="H21" s="20">
        <v>224550</v>
      </c>
      <c r="I21" s="20">
        <v>237983</v>
      </c>
      <c r="J21" s="173">
        <v>183820</v>
      </c>
      <c r="K21" s="20">
        <v>200213</v>
      </c>
      <c r="L21" s="20">
        <v>229172</v>
      </c>
      <c r="M21" s="20">
        <v>245736</v>
      </c>
      <c r="N21" s="173">
        <v>179055</v>
      </c>
      <c r="O21" s="20">
        <v>221784</v>
      </c>
      <c r="P21" s="20">
        <v>212007</v>
      </c>
      <c r="Q21" s="20">
        <v>269648</v>
      </c>
      <c r="R21" s="173">
        <v>213356</v>
      </c>
      <c r="S21" s="20">
        <v>332055</v>
      </c>
      <c r="T21" s="20">
        <v>293378</v>
      </c>
      <c r="U21" s="20">
        <v>389085</v>
      </c>
    </row>
    <row r="22" spans="2:21">
      <c r="B22" s="19" t="s">
        <v>82</v>
      </c>
      <c r="C22" s="20">
        <v>1934</v>
      </c>
      <c r="D22" s="20">
        <v>1969</v>
      </c>
      <c r="E22" s="20">
        <v>5</v>
      </c>
      <c r="F22" s="173">
        <v>828</v>
      </c>
      <c r="G22" s="20">
        <v>248</v>
      </c>
      <c r="H22" s="20">
        <v>195</v>
      </c>
      <c r="I22" s="20">
        <v>890</v>
      </c>
      <c r="J22" s="173">
        <v>134</v>
      </c>
      <c r="K22" s="20">
        <v>185</v>
      </c>
      <c r="L22" s="20">
        <v>1216</v>
      </c>
      <c r="M22" s="20">
        <v>0</v>
      </c>
      <c r="N22" s="173">
        <v>13819</v>
      </c>
      <c r="O22" s="20">
        <v>3378</v>
      </c>
      <c r="P22" s="20">
        <v>2177</v>
      </c>
      <c r="Q22" s="20">
        <v>85</v>
      </c>
      <c r="R22" s="173">
        <v>4114</v>
      </c>
      <c r="S22" s="20">
        <v>6825</v>
      </c>
      <c r="T22" s="20">
        <v>6897</v>
      </c>
      <c r="U22" s="20">
        <v>5823</v>
      </c>
    </row>
    <row r="23" spans="2:21">
      <c r="B23" s="19" t="s">
        <v>355</v>
      </c>
      <c r="C23" s="20">
        <v>0</v>
      </c>
      <c r="D23" s="20">
        <v>0</v>
      </c>
      <c r="E23" s="20">
        <v>0</v>
      </c>
      <c r="F23" s="173">
        <v>0</v>
      </c>
      <c r="G23" s="20">
        <v>0</v>
      </c>
      <c r="H23" s="20">
        <v>0</v>
      </c>
      <c r="I23" s="20">
        <v>79365</v>
      </c>
      <c r="J23" s="173">
        <v>98571</v>
      </c>
      <c r="K23" s="20">
        <v>66960</v>
      </c>
      <c r="L23" s="20">
        <v>39733</v>
      </c>
      <c r="M23" s="20">
        <v>39926</v>
      </c>
      <c r="N23" s="173">
        <v>62637</v>
      </c>
      <c r="O23" s="20">
        <v>46109</v>
      </c>
      <c r="P23" s="20">
        <v>58616</v>
      </c>
      <c r="Q23" s="20">
        <v>15351</v>
      </c>
      <c r="R23" s="173">
        <v>46097</v>
      </c>
      <c r="S23" s="20">
        <v>59440</v>
      </c>
      <c r="T23" s="20">
        <v>25065</v>
      </c>
      <c r="U23" s="20">
        <v>25464</v>
      </c>
    </row>
    <row r="24" spans="2:21">
      <c r="B24" s="19" t="s">
        <v>83</v>
      </c>
      <c r="C24" s="20">
        <v>208584</v>
      </c>
      <c r="D24" s="20">
        <v>185165</v>
      </c>
      <c r="E24" s="20">
        <v>189703</v>
      </c>
      <c r="F24" s="173">
        <v>199766</v>
      </c>
      <c r="G24" s="20">
        <v>142920</v>
      </c>
      <c r="H24" s="20">
        <v>188351</v>
      </c>
      <c r="I24" s="20">
        <v>159362</v>
      </c>
      <c r="J24" s="173">
        <v>230653</v>
      </c>
      <c r="K24" s="20">
        <v>85867</v>
      </c>
      <c r="L24" s="20">
        <v>196609</v>
      </c>
      <c r="M24" s="20">
        <v>349812</v>
      </c>
      <c r="N24" s="173">
        <v>339781</v>
      </c>
      <c r="O24" s="20">
        <v>135511</v>
      </c>
      <c r="P24" s="20">
        <v>140311</v>
      </c>
      <c r="Q24" s="20">
        <v>198255</v>
      </c>
      <c r="R24" s="173">
        <v>211244</v>
      </c>
      <c r="S24" s="20">
        <v>179530</v>
      </c>
      <c r="T24" s="20">
        <v>180607</v>
      </c>
      <c r="U24" s="20">
        <v>339998</v>
      </c>
    </row>
    <row r="25" spans="2:21">
      <c r="B25" s="19" t="s">
        <v>78</v>
      </c>
      <c r="C25" s="20">
        <v>28</v>
      </c>
      <c r="D25" s="20">
        <v>20</v>
      </c>
      <c r="E25" s="20">
        <v>15</v>
      </c>
      <c r="F25" s="173">
        <v>8</v>
      </c>
      <c r="G25" s="20">
        <v>2</v>
      </c>
      <c r="H25" s="20">
        <v>0</v>
      </c>
      <c r="I25" s="20">
        <v>0</v>
      </c>
      <c r="J25" s="173">
        <v>0</v>
      </c>
      <c r="K25" s="20">
        <v>0</v>
      </c>
      <c r="L25" s="20">
        <v>0</v>
      </c>
      <c r="M25" s="20">
        <v>0</v>
      </c>
      <c r="N25" s="173">
        <v>0</v>
      </c>
      <c r="O25" s="20">
        <v>0</v>
      </c>
      <c r="P25" s="20">
        <v>0</v>
      </c>
      <c r="Q25" s="20">
        <v>0</v>
      </c>
      <c r="R25" s="173">
        <v>0</v>
      </c>
      <c r="S25" s="20">
        <v>0</v>
      </c>
      <c r="T25" s="20">
        <v>0</v>
      </c>
      <c r="U25" s="20">
        <v>0</v>
      </c>
    </row>
    <row r="26" spans="2:21">
      <c r="B26" s="26" t="s">
        <v>84</v>
      </c>
      <c r="C26" s="27">
        <v>721501</v>
      </c>
      <c r="D26" s="27">
        <v>745206</v>
      </c>
      <c r="E26" s="27">
        <v>789779</v>
      </c>
      <c r="F26" s="174">
        <v>761798</v>
      </c>
      <c r="G26" s="27">
        <v>861347</v>
      </c>
      <c r="H26" s="27">
        <v>956697</v>
      </c>
      <c r="I26" s="27">
        <v>1012023</v>
      </c>
      <c r="J26" s="174">
        <v>1023022</v>
      </c>
      <c r="K26" s="27">
        <v>886907</v>
      </c>
      <c r="L26" s="27">
        <v>1037570</v>
      </c>
      <c r="M26" s="27">
        <v>1203658</v>
      </c>
      <c r="N26" s="174">
        <v>1055674</v>
      </c>
      <c r="O26" s="27">
        <v>1006621</v>
      </c>
      <c r="P26" s="27">
        <v>1023975</v>
      </c>
      <c r="Q26" s="27">
        <v>1066665</v>
      </c>
      <c r="R26" s="174">
        <v>1015002</v>
      </c>
      <c r="S26" s="27">
        <v>1101428</v>
      </c>
      <c r="T26" s="27">
        <v>1011433</v>
      </c>
      <c r="U26" s="27">
        <v>1361032</v>
      </c>
    </row>
    <row r="27" spans="2:21" ht="6" customHeight="1">
      <c r="B27" s="28"/>
      <c r="C27" s="28"/>
      <c r="D27" s="28"/>
      <c r="E27" s="28"/>
      <c r="F27" s="175"/>
      <c r="G27" s="28"/>
      <c r="H27" s="28"/>
      <c r="I27" s="28"/>
      <c r="J27" s="175"/>
      <c r="K27" s="28"/>
      <c r="L27" s="28"/>
      <c r="M27" s="28"/>
      <c r="N27" s="175"/>
      <c r="O27" s="28"/>
      <c r="P27" s="28"/>
      <c r="Q27" s="28"/>
      <c r="R27" s="175"/>
      <c r="S27" s="28"/>
      <c r="T27" s="28"/>
      <c r="U27" s="28"/>
    </row>
    <row r="28" spans="2:21">
      <c r="B28" s="29" t="s">
        <v>85</v>
      </c>
      <c r="C28" s="30">
        <v>2454141</v>
      </c>
      <c r="D28" s="30">
        <v>2588128</v>
      </c>
      <c r="E28" s="30">
        <v>2595457</v>
      </c>
      <c r="F28" s="176">
        <v>2582401</v>
      </c>
      <c r="G28" s="30">
        <v>2995883</v>
      </c>
      <c r="H28" s="30">
        <v>3014996</v>
      </c>
      <c r="I28" s="30">
        <v>3055732</v>
      </c>
      <c r="J28" s="176">
        <v>3108855</v>
      </c>
      <c r="K28" s="30">
        <v>3063276</v>
      </c>
      <c r="L28" s="30">
        <v>3300014</v>
      </c>
      <c r="M28" s="30">
        <v>3360327</v>
      </c>
      <c r="N28" s="176">
        <v>3164894</v>
      </c>
      <c r="O28" s="30">
        <v>3222909</v>
      </c>
      <c r="P28" s="30">
        <v>3148372</v>
      </c>
      <c r="Q28" s="30">
        <v>3227710</v>
      </c>
      <c r="R28" s="176">
        <v>3114888</v>
      </c>
      <c r="S28" s="30">
        <v>3350293</v>
      </c>
      <c r="T28" s="30">
        <v>3277883</v>
      </c>
      <c r="U28" s="30">
        <v>3645047</v>
      </c>
    </row>
    <row r="29" spans="2:21" ht="12" customHeight="1">
      <c r="B29" s="24"/>
      <c r="C29" s="31"/>
      <c r="D29" s="31"/>
      <c r="E29" s="31"/>
      <c r="F29" s="177"/>
      <c r="G29" s="31"/>
      <c r="H29" s="31"/>
      <c r="I29" s="31"/>
      <c r="J29" s="177"/>
      <c r="K29" s="31"/>
      <c r="L29" s="31"/>
      <c r="M29" s="31"/>
      <c r="N29" s="177"/>
      <c r="O29" s="31"/>
      <c r="P29" s="31"/>
      <c r="Q29" s="31"/>
      <c r="R29" s="177"/>
      <c r="S29" s="31"/>
      <c r="T29" s="31"/>
      <c r="U29" s="31"/>
    </row>
    <row r="30" spans="2:21">
      <c r="B30" s="24" t="s">
        <v>86</v>
      </c>
      <c r="C30" s="31"/>
      <c r="D30" s="31"/>
      <c r="E30" s="31"/>
      <c r="F30" s="177"/>
      <c r="G30" s="31"/>
      <c r="H30" s="31"/>
      <c r="I30" s="31"/>
      <c r="J30" s="177"/>
      <c r="K30" s="31"/>
      <c r="L30" s="31"/>
      <c r="M30" s="31"/>
      <c r="N30" s="177"/>
      <c r="O30" s="31"/>
      <c r="P30" s="31"/>
      <c r="Q30" s="31"/>
      <c r="R30" s="177"/>
      <c r="S30" s="31"/>
      <c r="T30" s="31"/>
      <c r="U30" s="31"/>
    </row>
    <row r="31" spans="2:21" ht="28">
      <c r="B31" s="24" t="s">
        <v>87</v>
      </c>
      <c r="C31" s="20"/>
      <c r="D31" s="20"/>
      <c r="E31" s="20"/>
      <c r="F31" s="173"/>
      <c r="G31" s="20"/>
      <c r="H31" s="20"/>
      <c r="I31" s="20"/>
      <c r="J31" s="173"/>
      <c r="K31" s="20"/>
      <c r="L31" s="20"/>
      <c r="M31" s="20"/>
      <c r="N31" s="173"/>
      <c r="O31" s="20"/>
      <c r="P31" s="20"/>
      <c r="Q31" s="20"/>
      <c r="R31" s="173"/>
      <c r="S31" s="20"/>
      <c r="T31" s="20"/>
      <c r="U31" s="20"/>
    </row>
    <row r="32" spans="2:21">
      <c r="B32" s="19" t="s">
        <v>88</v>
      </c>
      <c r="C32" s="20">
        <v>183573</v>
      </c>
      <c r="D32" s="20">
        <v>183573</v>
      </c>
      <c r="E32" s="20">
        <v>183573</v>
      </c>
      <c r="F32" s="173">
        <v>183573</v>
      </c>
      <c r="G32" s="20">
        <v>183573</v>
      </c>
      <c r="H32" s="20">
        <v>167073</v>
      </c>
      <c r="I32" s="20">
        <v>167073</v>
      </c>
      <c r="J32" s="173">
        <v>167073</v>
      </c>
      <c r="K32" s="20">
        <v>167073</v>
      </c>
      <c r="L32" s="20">
        <v>167073</v>
      </c>
      <c r="M32" s="20">
        <v>167073</v>
      </c>
      <c r="N32" s="173">
        <v>167073</v>
      </c>
      <c r="O32" s="20">
        <v>167073</v>
      </c>
      <c r="P32" s="20">
        <v>167073</v>
      </c>
      <c r="Q32" s="20">
        <v>167073</v>
      </c>
      <c r="R32" s="173">
        <v>167073</v>
      </c>
      <c r="S32" s="20">
        <v>167073</v>
      </c>
      <c r="T32" s="20">
        <v>158073</v>
      </c>
      <c r="U32" s="20">
        <v>158073</v>
      </c>
    </row>
    <row r="33" spans="2:21">
      <c r="B33" s="19" t="s">
        <v>89</v>
      </c>
      <c r="C33" s="20">
        <v>895130</v>
      </c>
      <c r="D33" s="20">
        <v>889533</v>
      </c>
      <c r="E33" s="20">
        <v>861101</v>
      </c>
      <c r="F33" s="173">
        <v>851060</v>
      </c>
      <c r="G33" s="20">
        <v>842969</v>
      </c>
      <c r="H33" s="20">
        <v>811666</v>
      </c>
      <c r="I33" s="20">
        <v>801326</v>
      </c>
      <c r="J33" s="173">
        <v>793169</v>
      </c>
      <c r="K33" s="20">
        <v>786773</v>
      </c>
      <c r="L33" s="20">
        <v>756323</v>
      </c>
      <c r="M33" s="20">
        <v>749851</v>
      </c>
      <c r="N33" s="173">
        <v>743810</v>
      </c>
      <c r="O33" s="20">
        <v>725595</v>
      </c>
      <c r="P33" s="20">
        <v>680990</v>
      </c>
      <c r="Q33" s="20">
        <v>666839</v>
      </c>
      <c r="R33" s="173">
        <v>659399</v>
      </c>
      <c r="S33" s="20">
        <v>633276</v>
      </c>
      <c r="T33" s="20">
        <v>636091</v>
      </c>
      <c r="U33" s="20">
        <v>636139</v>
      </c>
    </row>
    <row r="34" spans="2:21">
      <c r="B34" s="19" t="s">
        <v>90</v>
      </c>
      <c r="C34" s="20">
        <v>-569001</v>
      </c>
      <c r="D34" s="20">
        <v>-515841</v>
      </c>
      <c r="E34" s="20">
        <v>-523781</v>
      </c>
      <c r="F34" s="173">
        <v>-514609</v>
      </c>
      <c r="G34" s="20">
        <v>-438137</v>
      </c>
      <c r="H34" s="20">
        <v>-458916</v>
      </c>
      <c r="I34" s="20">
        <v>-456226</v>
      </c>
      <c r="J34" s="173">
        <v>-456029</v>
      </c>
      <c r="K34" s="20">
        <v>-434271</v>
      </c>
      <c r="L34" s="20">
        <v>-411137</v>
      </c>
      <c r="M34" s="20">
        <v>-442440</v>
      </c>
      <c r="N34" s="173">
        <v>-603861</v>
      </c>
      <c r="O34" s="20">
        <v>-442436</v>
      </c>
      <c r="P34" s="20">
        <v>-416132</v>
      </c>
      <c r="Q34" s="20">
        <v>-378876</v>
      </c>
      <c r="R34" s="173">
        <v>-413757</v>
      </c>
      <c r="S34" s="20">
        <v>-348710</v>
      </c>
      <c r="T34" s="20">
        <v>-385666</v>
      </c>
      <c r="U34" s="20">
        <v>-424636</v>
      </c>
    </row>
    <row r="35" spans="2:21">
      <c r="B35" s="19" t="s">
        <v>91</v>
      </c>
      <c r="C35" s="20">
        <v>15781</v>
      </c>
      <c r="D35" s="20">
        <v>13722</v>
      </c>
      <c r="E35" s="20">
        <v>14877</v>
      </c>
      <c r="F35" s="173">
        <v>16073</v>
      </c>
      <c r="G35" s="20">
        <v>17012</v>
      </c>
      <c r="H35" s="20">
        <v>14621</v>
      </c>
      <c r="I35" s="20">
        <v>16694</v>
      </c>
      <c r="J35" s="173">
        <v>18792</v>
      </c>
      <c r="K35" s="20">
        <v>20895</v>
      </c>
      <c r="L35" s="20">
        <v>16105</v>
      </c>
      <c r="M35" s="20">
        <v>17377</v>
      </c>
      <c r="N35" s="173">
        <v>18654</v>
      </c>
      <c r="O35" s="20">
        <v>19961</v>
      </c>
      <c r="P35" s="20">
        <v>14984</v>
      </c>
      <c r="Q35" s="20">
        <v>16128</v>
      </c>
      <c r="R35" s="173">
        <v>17264</v>
      </c>
      <c r="S35" s="20">
        <v>20638</v>
      </c>
      <c r="T35" s="20">
        <v>11207</v>
      </c>
      <c r="U35" s="20">
        <v>11291</v>
      </c>
    </row>
    <row r="36" spans="2:21">
      <c r="B36" s="19" t="s">
        <v>138</v>
      </c>
      <c r="C36" s="20">
        <v>-90752</v>
      </c>
      <c r="D36" s="20">
        <v>-70826</v>
      </c>
      <c r="E36" s="20">
        <v>-62852</v>
      </c>
      <c r="F36" s="173">
        <v>-60932</v>
      </c>
      <c r="G36" s="20">
        <v>-56205</v>
      </c>
      <c r="H36" s="20">
        <v>-48107</v>
      </c>
      <c r="I36" s="20">
        <v>-45722</v>
      </c>
      <c r="J36" s="173">
        <v>-44872</v>
      </c>
      <c r="K36" s="20">
        <v>-41630</v>
      </c>
      <c r="L36" s="20">
        <v>-26343</v>
      </c>
      <c r="M36" s="20">
        <v>-20637</v>
      </c>
      <c r="N36" s="173">
        <v>-17124</v>
      </c>
      <c r="O36" s="20">
        <v>-17180</v>
      </c>
      <c r="P36" s="20">
        <v>-217</v>
      </c>
      <c r="Q36" s="20">
        <v>0</v>
      </c>
      <c r="R36" s="173">
        <v>0</v>
      </c>
      <c r="S36" s="20">
        <v>0</v>
      </c>
      <c r="T36" s="20">
        <v>0</v>
      </c>
      <c r="U36" s="20">
        <v>0</v>
      </c>
    </row>
    <row r="37" spans="2:21">
      <c r="B37" s="19" t="s">
        <v>139</v>
      </c>
      <c r="C37" s="20">
        <v>87830</v>
      </c>
      <c r="D37" s="20">
        <v>93050</v>
      </c>
      <c r="E37" s="20">
        <v>99712</v>
      </c>
      <c r="F37" s="173">
        <v>106172</v>
      </c>
      <c r="G37" s="20">
        <v>109587</v>
      </c>
      <c r="H37" s="20">
        <v>119114</v>
      </c>
      <c r="I37" s="20">
        <v>122174</v>
      </c>
      <c r="J37" s="173">
        <v>126925</v>
      </c>
      <c r="K37" s="20">
        <v>128723</v>
      </c>
      <c r="L37" s="20">
        <v>133941</v>
      </c>
      <c r="M37" s="20">
        <v>141319</v>
      </c>
      <c r="N37" s="173">
        <v>150677</v>
      </c>
      <c r="O37" s="20">
        <v>150684</v>
      </c>
      <c r="P37" s="20">
        <v>151250</v>
      </c>
      <c r="Q37" s="20">
        <v>151254</v>
      </c>
      <c r="R37" s="173">
        <v>151261</v>
      </c>
      <c r="S37" s="20">
        <v>149765</v>
      </c>
      <c r="T37" s="20">
        <v>153253</v>
      </c>
      <c r="U37" s="20">
        <v>153237</v>
      </c>
    </row>
    <row r="38" spans="2:21">
      <c r="B38" s="19" t="s">
        <v>141</v>
      </c>
      <c r="C38" s="20">
        <v>341729</v>
      </c>
      <c r="D38" s="20">
        <v>292071</v>
      </c>
      <c r="E38" s="20">
        <v>297564</v>
      </c>
      <c r="F38" s="173">
        <v>289982</v>
      </c>
      <c r="G38" s="20">
        <v>277807</v>
      </c>
      <c r="H38" s="20">
        <v>272878</v>
      </c>
      <c r="I38" s="20">
        <v>278615</v>
      </c>
      <c r="J38" s="173">
        <v>281909</v>
      </c>
      <c r="K38" s="20">
        <v>276540</v>
      </c>
      <c r="L38" s="20">
        <v>274592</v>
      </c>
      <c r="M38" s="20">
        <v>268721</v>
      </c>
      <c r="N38" s="173">
        <v>317598</v>
      </c>
      <c r="O38" s="20">
        <v>275748</v>
      </c>
      <c r="P38" s="20">
        <v>253715</v>
      </c>
      <c r="Q38" s="20">
        <v>246699</v>
      </c>
      <c r="R38" s="173">
        <v>245261</v>
      </c>
      <c r="S38" s="20">
        <v>237351</v>
      </c>
      <c r="T38" s="20">
        <v>246486</v>
      </c>
      <c r="U38" s="20">
        <v>279150</v>
      </c>
    </row>
    <row r="39" spans="2:21">
      <c r="B39" s="19" t="s">
        <v>140</v>
      </c>
      <c r="C39" s="20">
        <v>41574</v>
      </c>
      <c r="D39" s="20">
        <v>41574</v>
      </c>
      <c r="E39" s="20">
        <v>41574</v>
      </c>
      <c r="F39" s="173">
        <v>41574</v>
      </c>
      <c r="G39" s="20">
        <v>41574</v>
      </c>
      <c r="H39" s="20">
        <v>41574</v>
      </c>
      <c r="I39" s="20">
        <v>41574</v>
      </c>
      <c r="J39" s="173">
        <v>41574</v>
      </c>
      <c r="K39" s="20">
        <v>41574</v>
      </c>
      <c r="L39" s="20">
        <v>41574</v>
      </c>
      <c r="M39" s="20">
        <v>41574</v>
      </c>
      <c r="N39" s="173">
        <v>41574</v>
      </c>
      <c r="O39" s="20">
        <v>41574</v>
      </c>
      <c r="P39" s="20">
        <v>41574</v>
      </c>
      <c r="Q39" s="20">
        <v>41574</v>
      </c>
      <c r="R39" s="173">
        <v>41574</v>
      </c>
      <c r="S39" s="20">
        <v>41574</v>
      </c>
      <c r="T39" s="20">
        <v>41574</v>
      </c>
      <c r="U39" s="20">
        <v>41574</v>
      </c>
    </row>
    <row r="40" spans="2:21">
      <c r="B40" s="19" t="s">
        <v>92</v>
      </c>
      <c r="C40" s="20">
        <v>-9421</v>
      </c>
      <c r="D40" s="20">
        <v>-9118</v>
      </c>
      <c r="E40" s="20">
        <v>-14518</v>
      </c>
      <c r="F40" s="173">
        <v>-16909</v>
      </c>
      <c r="G40" s="20">
        <v>-18960</v>
      </c>
      <c r="H40" s="20">
        <v>-455</v>
      </c>
      <c r="I40" s="20">
        <v>-2902</v>
      </c>
      <c r="J40" s="173">
        <v>-4792</v>
      </c>
      <c r="K40" s="20">
        <v>-6294</v>
      </c>
      <c r="L40" s="20">
        <v>-6084</v>
      </c>
      <c r="M40" s="20">
        <v>-7112</v>
      </c>
      <c r="N40" s="173">
        <v>-8062</v>
      </c>
      <c r="O40" s="20">
        <v>-11187</v>
      </c>
      <c r="P40" s="20">
        <v>-13377</v>
      </c>
      <c r="Q40" s="20">
        <v>-15814</v>
      </c>
      <c r="R40" s="173">
        <v>-16989</v>
      </c>
      <c r="S40" s="20">
        <v>-17080</v>
      </c>
      <c r="T40" s="20">
        <v>-7965</v>
      </c>
      <c r="U40" s="20">
        <v>-7940</v>
      </c>
    </row>
    <row r="41" spans="2:21">
      <c r="B41" s="19" t="s">
        <v>93</v>
      </c>
      <c r="C41" s="20">
        <v>22461</v>
      </c>
      <c r="D41" s="20">
        <v>33250</v>
      </c>
      <c r="E41" s="20">
        <v>63247</v>
      </c>
      <c r="F41" s="173">
        <v>115735</v>
      </c>
      <c r="G41" s="20">
        <v>175633</v>
      </c>
      <c r="H41" s="20">
        <v>184318</v>
      </c>
      <c r="I41" s="20">
        <v>203833</v>
      </c>
      <c r="J41" s="173">
        <v>202342</v>
      </c>
      <c r="K41" s="20">
        <v>222113</v>
      </c>
      <c r="L41" s="20">
        <v>263913</v>
      </c>
      <c r="M41" s="20">
        <v>345603</v>
      </c>
      <c r="N41" s="173">
        <v>418789</v>
      </c>
      <c r="O41" s="20">
        <v>466176</v>
      </c>
      <c r="P41" s="20">
        <v>482637</v>
      </c>
      <c r="Q41" s="20">
        <v>501698</v>
      </c>
      <c r="R41" s="173">
        <v>518064</v>
      </c>
      <c r="S41" s="20">
        <v>536142</v>
      </c>
      <c r="T41" s="20">
        <v>518584</v>
      </c>
      <c r="U41" s="20">
        <v>525101</v>
      </c>
    </row>
    <row r="42" spans="2:21">
      <c r="B42" s="26" t="s">
        <v>94</v>
      </c>
      <c r="C42" s="27">
        <v>918904</v>
      </c>
      <c r="D42" s="27">
        <v>950988</v>
      </c>
      <c r="E42" s="27">
        <v>960497</v>
      </c>
      <c r="F42" s="174">
        <v>1011719</v>
      </c>
      <c r="G42" s="27">
        <v>1134853</v>
      </c>
      <c r="H42" s="27">
        <v>1103766</v>
      </c>
      <c r="I42" s="27">
        <v>1126439</v>
      </c>
      <c r="J42" s="174">
        <v>1126091</v>
      </c>
      <c r="K42" s="27">
        <v>1161496</v>
      </c>
      <c r="L42" s="27">
        <v>1209957</v>
      </c>
      <c r="M42" s="27">
        <v>1261329</v>
      </c>
      <c r="N42" s="174">
        <v>1229128</v>
      </c>
      <c r="O42" s="27">
        <v>1376008</v>
      </c>
      <c r="P42" s="27">
        <v>1362497</v>
      </c>
      <c r="Q42" s="27">
        <v>1396575</v>
      </c>
      <c r="R42" s="174">
        <v>1369150</v>
      </c>
      <c r="S42" s="27">
        <v>1420029</v>
      </c>
      <c r="T42" s="27">
        <v>1371637</v>
      </c>
      <c r="U42" s="27">
        <v>1371989</v>
      </c>
    </row>
    <row r="43" spans="2:21">
      <c r="B43" s="19" t="s">
        <v>142</v>
      </c>
      <c r="C43" s="20">
        <v>39826</v>
      </c>
      <c r="D43" s="20">
        <v>36451</v>
      </c>
      <c r="E43" s="20">
        <v>36362</v>
      </c>
      <c r="F43" s="173">
        <v>36111</v>
      </c>
      <c r="G43" s="20">
        <v>38350</v>
      </c>
      <c r="H43" s="20">
        <v>37577</v>
      </c>
      <c r="I43" s="20">
        <v>38540</v>
      </c>
      <c r="J43" s="173">
        <v>37552</v>
      </c>
      <c r="K43" s="20">
        <v>39170</v>
      </c>
      <c r="L43" s="20">
        <v>39088</v>
      </c>
      <c r="M43" s="20">
        <v>38628</v>
      </c>
      <c r="N43" s="173">
        <v>36520</v>
      </c>
      <c r="O43" s="20">
        <v>38342</v>
      </c>
      <c r="P43" s="20">
        <v>39417</v>
      </c>
      <c r="Q43" s="20">
        <v>39470</v>
      </c>
      <c r="R43" s="173">
        <v>38951</v>
      </c>
      <c r="S43" s="20">
        <v>39764</v>
      </c>
      <c r="T43" s="20">
        <v>40113</v>
      </c>
      <c r="U43" s="20">
        <v>64569</v>
      </c>
    </row>
    <row r="44" spans="2:21">
      <c r="B44" s="34" t="s">
        <v>95</v>
      </c>
      <c r="C44" s="37">
        <v>958730</v>
      </c>
      <c r="D44" s="37">
        <v>987439</v>
      </c>
      <c r="E44" s="37">
        <v>996859</v>
      </c>
      <c r="F44" s="178">
        <v>1047830</v>
      </c>
      <c r="G44" s="37">
        <v>1173203</v>
      </c>
      <c r="H44" s="37">
        <v>1141343</v>
      </c>
      <c r="I44" s="37">
        <v>1164979</v>
      </c>
      <c r="J44" s="178">
        <v>1163643</v>
      </c>
      <c r="K44" s="37">
        <v>1200666</v>
      </c>
      <c r="L44" s="37">
        <v>1249045</v>
      </c>
      <c r="M44" s="37">
        <v>1299957</v>
      </c>
      <c r="N44" s="178">
        <v>1265648</v>
      </c>
      <c r="O44" s="37">
        <v>1414350</v>
      </c>
      <c r="P44" s="37">
        <v>1401914</v>
      </c>
      <c r="Q44" s="37">
        <v>1436045</v>
      </c>
      <c r="R44" s="178">
        <v>1408101</v>
      </c>
      <c r="S44" s="37">
        <v>1459793</v>
      </c>
      <c r="T44" s="37">
        <v>1411750</v>
      </c>
      <c r="U44" s="37">
        <v>1436558</v>
      </c>
    </row>
    <row r="45" spans="2:21">
      <c r="B45" s="24"/>
      <c r="C45" s="32"/>
      <c r="D45" s="32"/>
      <c r="E45" s="32"/>
      <c r="F45" s="179"/>
      <c r="G45" s="32"/>
      <c r="H45" s="32"/>
      <c r="I45" s="32"/>
      <c r="J45" s="179"/>
      <c r="K45" s="32"/>
      <c r="L45" s="32"/>
      <c r="M45" s="32"/>
      <c r="N45" s="179"/>
      <c r="O45" s="32"/>
      <c r="P45" s="32"/>
      <c r="Q45" s="32"/>
      <c r="R45" s="179"/>
      <c r="S45" s="32"/>
      <c r="T45" s="32"/>
      <c r="U45" s="32"/>
    </row>
    <row r="46" spans="2:21">
      <c r="B46" s="24" t="s">
        <v>96</v>
      </c>
      <c r="C46" s="31"/>
      <c r="D46" s="31"/>
      <c r="E46" s="31"/>
      <c r="F46" s="177"/>
      <c r="G46" s="31"/>
      <c r="H46" s="31"/>
      <c r="I46" s="31"/>
      <c r="J46" s="177"/>
      <c r="K46" s="31"/>
      <c r="L46" s="31"/>
      <c r="M46" s="31"/>
      <c r="N46" s="177"/>
      <c r="O46" s="31"/>
      <c r="P46" s="31"/>
      <c r="Q46" s="31"/>
      <c r="R46" s="177"/>
      <c r="S46" s="31"/>
      <c r="T46" s="31"/>
      <c r="U46" s="31"/>
    </row>
    <row r="47" spans="2:21">
      <c r="B47" s="24" t="s">
        <v>97</v>
      </c>
      <c r="C47" s="20"/>
      <c r="D47" s="20"/>
      <c r="E47" s="20"/>
      <c r="F47" s="173"/>
      <c r="G47" s="20"/>
      <c r="H47" s="20"/>
      <c r="I47" s="20"/>
      <c r="J47" s="173"/>
      <c r="K47" s="20"/>
      <c r="L47" s="20"/>
      <c r="M47" s="20"/>
      <c r="N47" s="173"/>
      <c r="O47" s="20"/>
      <c r="P47" s="20"/>
      <c r="Q47" s="20"/>
      <c r="R47" s="173"/>
      <c r="S47" s="20"/>
      <c r="T47" s="20"/>
      <c r="U47" s="20"/>
    </row>
    <row r="48" spans="2:21">
      <c r="B48" s="19" t="s">
        <v>98</v>
      </c>
      <c r="C48" s="20">
        <v>263</v>
      </c>
      <c r="D48" s="20">
        <v>311</v>
      </c>
      <c r="E48" s="20">
        <v>293</v>
      </c>
      <c r="F48" s="173">
        <v>284</v>
      </c>
      <c r="G48" s="20">
        <v>354</v>
      </c>
      <c r="H48" s="20">
        <v>13472</v>
      </c>
      <c r="I48" s="20">
        <v>14646</v>
      </c>
      <c r="J48" s="173">
        <v>17210</v>
      </c>
      <c r="K48" s="20">
        <v>1848</v>
      </c>
      <c r="L48" s="20">
        <v>969</v>
      </c>
      <c r="M48" s="20">
        <v>946</v>
      </c>
      <c r="N48" s="173">
        <v>1008</v>
      </c>
      <c r="O48" s="20">
        <v>1041</v>
      </c>
      <c r="P48" s="20">
        <v>478</v>
      </c>
      <c r="Q48" s="20">
        <v>494</v>
      </c>
      <c r="R48" s="173">
        <v>767</v>
      </c>
      <c r="S48" s="20">
        <v>983</v>
      </c>
      <c r="T48" s="20">
        <v>978</v>
      </c>
      <c r="U48" s="20">
        <v>990</v>
      </c>
    </row>
    <row r="49" spans="2:21">
      <c r="B49" s="19" t="s">
        <v>99</v>
      </c>
      <c r="C49" s="20">
        <v>787313</v>
      </c>
      <c r="D49" s="20">
        <v>748259</v>
      </c>
      <c r="E49" s="20">
        <v>713239</v>
      </c>
      <c r="F49" s="173">
        <v>705487</v>
      </c>
      <c r="G49" s="20">
        <v>759471</v>
      </c>
      <c r="H49" s="20">
        <v>748888</v>
      </c>
      <c r="I49" s="20">
        <v>742637</v>
      </c>
      <c r="J49" s="173">
        <v>727983</v>
      </c>
      <c r="K49" s="20">
        <v>750797</v>
      </c>
      <c r="L49" s="20">
        <v>758082</v>
      </c>
      <c r="M49" s="20">
        <v>752266</v>
      </c>
      <c r="N49" s="173">
        <v>697843</v>
      </c>
      <c r="O49" s="20">
        <v>694079</v>
      </c>
      <c r="P49" s="20">
        <v>678805</v>
      </c>
      <c r="Q49" s="20">
        <v>688628</v>
      </c>
      <c r="R49" s="173">
        <v>680005</v>
      </c>
      <c r="S49" s="20">
        <v>685581</v>
      </c>
      <c r="T49" s="20">
        <v>682995</v>
      </c>
      <c r="U49" s="20">
        <v>1054192</v>
      </c>
    </row>
    <row r="50" spans="2:21">
      <c r="B50" s="19" t="s">
        <v>144</v>
      </c>
      <c r="C50" s="20">
        <v>169319</v>
      </c>
      <c r="D50" s="20">
        <v>200368</v>
      </c>
      <c r="E50" s="20">
        <v>194640</v>
      </c>
      <c r="F50" s="173">
        <v>201718</v>
      </c>
      <c r="G50" s="20">
        <v>306335</v>
      </c>
      <c r="H50" s="20">
        <v>270666</v>
      </c>
      <c r="I50" s="20">
        <v>260022</v>
      </c>
      <c r="J50" s="173">
        <v>283549</v>
      </c>
      <c r="K50" s="20">
        <v>291843</v>
      </c>
      <c r="L50" s="20">
        <v>304533</v>
      </c>
      <c r="M50" s="20">
        <v>310730</v>
      </c>
      <c r="N50" s="173">
        <v>325569</v>
      </c>
      <c r="O50" s="20">
        <v>355138</v>
      </c>
      <c r="P50" s="20">
        <v>289818</v>
      </c>
      <c r="Q50" s="20">
        <v>301465</v>
      </c>
      <c r="R50" s="173">
        <v>287679</v>
      </c>
      <c r="S50" s="20">
        <v>279132</v>
      </c>
      <c r="T50" s="20">
        <v>316244</v>
      </c>
      <c r="U50" s="20">
        <v>317869</v>
      </c>
    </row>
    <row r="51" spans="2:21">
      <c r="B51" s="19" t="s">
        <v>100</v>
      </c>
      <c r="C51" s="20">
        <v>209876</v>
      </c>
      <c r="D51" s="20">
        <v>279203</v>
      </c>
      <c r="E51" s="20">
        <v>293161</v>
      </c>
      <c r="F51" s="173">
        <v>265848</v>
      </c>
      <c r="G51" s="20">
        <v>310273</v>
      </c>
      <c r="H51" s="20">
        <v>286590</v>
      </c>
      <c r="I51" s="20">
        <v>306773</v>
      </c>
      <c r="J51" s="173">
        <v>301414</v>
      </c>
      <c r="K51" s="20">
        <v>318365</v>
      </c>
      <c r="L51" s="20">
        <v>368857</v>
      </c>
      <c r="M51" s="20">
        <v>355486</v>
      </c>
      <c r="N51" s="173">
        <v>376331</v>
      </c>
      <c r="O51" s="20">
        <v>403551</v>
      </c>
      <c r="P51" s="20">
        <v>351002</v>
      </c>
      <c r="Q51" s="20">
        <v>352272</v>
      </c>
      <c r="R51" s="173">
        <v>330336</v>
      </c>
      <c r="S51" s="20">
        <v>362701</v>
      </c>
      <c r="T51" s="20">
        <v>330367</v>
      </c>
      <c r="U51" s="20">
        <v>344906</v>
      </c>
    </row>
    <row r="52" spans="2:21">
      <c r="B52" s="19" t="s">
        <v>143</v>
      </c>
      <c r="C52" s="20">
        <v>1262</v>
      </c>
      <c r="D52" s="20">
        <v>930</v>
      </c>
      <c r="E52" s="20">
        <v>1079</v>
      </c>
      <c r="F52" s="173">
        <v>1243</v>
      </c>
      <c r="G52" s="20">
        <v>1361</v>
      </c>
      <c r="H52" s="20">
        <v>1057</v>
      </c>
      <c r="I52" s="20">
        <v>1315</v>
      </c>
      <c r="J52" s="173">
        <v>1581</v>
      </c>
      <c r="K52" s="20">
        <v>1858</v>
      </c>
      <c r="L52" s="20">
        <v>1206</v>
      </c>
      <c r="M52" s="20">
        <v>1378</v>
      </c>
      <c r="N52" s="173">
        <v>1570</v>
      </c>
      <c r="O52" s="20">
        <v>1745</v>
      </c>
      <c r="P52" s="20">
        <v>1099</v>
      </c>
      <c r="Q52" s="20">
        <v>1278</v>
      </c>
      <c r="R52" s="173">
        <v>1454</v>
      </c>
      <c r="S52" s="20">
        <v>1628</v>
      </c>
      <c r="T52" s="20">
        <v>544</v>
      </c>
      <c r="U52" s="20">
        <v>560</v>
      </c>
    </row>
    <row r="53" spans="2:21">
      <c r="B53" s="19" t="s">
        <v>101</v>
      </c>
      <c r="C53" s="20">
        <v>0</v>
      </c>
      <c r="D53" s="20">
        <v>0</v>
      </c>
      <c r="E53" s="20">
        <v>0</v>
      </c>
      <c r="F53" s="173">
        <v>0</v>
      </c>
      <c r="G53" s="20">
        <v>0</v>
      </c>
      <c r="H53" s="20">
        <v>85</v>
      </c>
      <c r="I53" s="20">
        <v>47</v>
      </c>
      <c r="J53" s="173">
        <v>96</v>
      </c>
      <c r="K53" s="20">
        <v>96</v>
      </c>
      <c r="L53" s="20">
        <v>0</v>
      </c>
      <c r="M53" s="20">
        <v>0</v>
      </c>
      <c r="N53" s="173">
        <v>0</v>
      </c>
      <c r="O53" s="20">
        <v>0</v>
      </c>
      <c r="P53" s="20">
        <v>0</v>
      </c>
      <c r="Q53" s="20">
        <v>0</v>
      </c>
      <c r="R53" s="173">
        <v>3983</v>
      </c>
      <c r="S53" s="20">
        <v>2370</v>
      </c>
      <c r="T53" s="20">
        <v>1105</v>
      </c>
      <c r="U53" s="20">
        <v>1206</v>
      </c>
    </row>
    <row r="54" spans="2:21">
      <c r="B54" s="19" t="s">
        <v>102</v>
      </c>
      <c r="C54" s="20">
        <v>2495</v>
      </c>
      <c r="D54" s="20">
        <v>3174</v>
      </c>
      <c r="E54" s="20">
        <v>2573</v>
      </c>
      <c r="F54" s="173">
        <v>2565</v>
      </c>
      <c r="G54" s="20">
        <v>3096</v>
      </c>
      <c r="H54" s="20">
        <v>2846</v>
      </c>
      <c r="I54" s="20">
        <v>2582</v>
      </c>
      <c r="J54" s="173">
        <v>2526</v>
      </c>
      <c r="K54" s="20">
        <v>2911</v>
      </c>
      <c r="L54" s="20">
        <v>3217</v>
      </c>
      <c r="M54" s="20">
        <v>3002</v>
      </c>
      <c r="N54" s="173">
        <v>2871</v>
      </c>
      <c r="O54" s="20">
        <v>2840</v>
      </c>
      <c r="P54" s="20">
        <v>2734</v>
      </c>
      <c r="Q54" s="20">
        <v>2742</v>
      </c>
      <c r="R54" s="173">
        <v>2244</v>
      </c>
      <c r="S54" s="20">
        <v>2705</v>
      </c>
      <c r="T54" s="20">
        <v>2792</v>
      </c>
      <c r="U54" s="20">
        <v>2668</v>
      </c>
    </row>
    <row r="55" spans="2:21">
      <c r="B55" s="26" t="s">
        <v>103</v>
      </c>
      <c r="C55" s="27">
        <v>1170528</v>
      </c>
      <c r="D55" s="27">
        <v>1232245</v>
      </c>
      <c r="E55" s="27">
        <v>1204985</v>
      </c>
      <c r="F55" s="174">
        <v>1177145</v>
      </c>
      <c r="G55" s="27">
        <v>1380890</v>
      </c>
      <c r="H55" s="27">
        <v>1323604</v>
      </c>
      <c r="I55" s="27">
        <v>1328022</v>
      </c>
      <c r="J55" s="174">
        <v>1334359</v>
      </c>
      <c r="K55" s="27">
        <v>1367718</v>
      </c>
      <c r="L55" s="27">
        <v>1436864</v>
      </c>
      <c r="M55" s="27">
        <v>1423808</v>
      </c>
      <c r="N55" s="174">
        <v>1405192</v>
      </c>
      <c r="O55" s="27">
        <v>1458394</v>
      </c>
      <c r="P55" s="27">
        <v>1323936</v>
      </c>
      <c r="Q55" s="27">
        <v>1346879</v>
      </c>
      <c r="R55" s="174">
        <v>1306468</v>
      </c>
      <c r="S55" s="27">
        <v>1335100</v>
      </c>
      <c r="T55" s="27">
        <v>1335025</v>
      </c>
      <c r="U55" s="27">
        <v>1722391</v>
      </c>
    </row>
    <row r="56" spans="2:21">
      <c r="B56" s="24"/>
      <c r="C56" s="32"/>
      <c r="D56" s="32"/>
      <c r="E56" s="32"/>
      <c r="F56" s="179"/>
      <c r="G56" s="32"/>
      <c r="H56" s="32"/>
      <c r="I56" s="32"/>
      <c r="J56" s="179"/>
      <c r="K56" s="32"/>
      <c r="L56" s="32"/>
      <c r="M56" s="32"/>
      <c r="N56" s="179"/>
      <c r="O56" s="32"/>
      <c r="P56" s="32"/>
      <c r="Q56" s="32"/>
      <c r="R56" s="179"/>
      <c r="S56" s="32"/>
      <c r="T56" s="32"/>
      <c r="U56" s="32"/>
    </row>
    <row r="57" spans="2:21">
      <c r="B57" s="24" t="s">
        <v>104</v>
      </c>
      <c r="C57" s="31"/>
      <c r="D57" s="31"/>
      <c r="E57" s="31"/>
      <c r="F57" s="177"/>
      <c r="G57" s="31"/>
      <c r="H57" s="31"/>
      <c r="I57" s="31"/>
      <c r="J57" s="177"/>
      <c r="K57" s="31"/>
      <c r="L57" s="31"/>
      <c r="M57" s="31"/>
      <c r="N57" s="177"/>
      <c r="O57" s="31"/>
      <c r="P57" s="31"/>
      <c r="Q57" s="31"/>
      <c r="R57" s="177"/>
      <c r="S57" s="31"/>
      <c r="T57" s="31"/>
      <c r="U57" s="31"/>
    </row>
    <row r="58" spans="2:21">
      <c r="B58" s="19" t="s">
        <v>98</v>
      </c>
      <c r="C58" s="20">
        <v>109923</v>
      </c>
      <c r="D58" s="20">
        <v>120281</v>
      </c>
      <c r="E58" s="20">
        <v>125733</v>
      </c>
      <c r="F58" s="173">
        <v>168746</v>
      </c>
      <c r="G58" s="20">
        <v>173471</v>
      </c>
      <c r="H58" s="20">
        <v>193840</v>
      </c>
      <c r="I58" s="20">
        <v>168328</v>
      </c>
      <c r="J58" s="173">
        <v>242397</v>
      </c>
      <c r="K58" s="20">
        <v>186639</v>
      </c>
      <c r="L58" s="20">
        <v>192907</v>
      </c>
      <c r="M58" s="20">
        <v>188993</v>
      </c>
      <c r="N58" s="173">
        <v>190730</v>
      </c>
      <c r="O58" s="20">
        <v>160695</v>
      </c>
      <c r="P58" s="20">
        <v>183142</v>
      </c>
      <c r="Q58" s="20">
        <v>174699</v>
      </c>
      <c r="R58" s="173">
        <v>206907</v>
      </c>
      <c r="S58" s="20">
        <v>202695</v>
      </c>
      <c r="T58" s="20">
        <v>223449</v>
      </c>
      <c r="U58" s="20">
        <v>210065</v>
      </c>
    </row>
    <row r="59" spans="2:21">
      <c r="B59" s="33" t="s">
        <v>105</v>
      </c>
      <c r="C59" s="20">
        <v>685</v>
      </c>
      <c r="D59" s="20">
        <v>2408</v>
      </c>
      <c r="E59" s="20">
        <v>1901</v>
      </c>
      <c r="F59" s="173">
        <v>1625</v>
      </c>
      <c r="G59" s="20">
        <v>2263</v>
      </c>
      <c r="H59" s="20">
        <v>3085</v>
      </c>
      <c r="I59" s="20">
        <v>1162</v>
      </c>
      <c r="J59" s="173">
        <v>422</v>
      </c>
      <c r="K59" s="20">
        <v>376</v>
      </c>
      <c r="L59" s="20">
        <v>1525</v>
      </c>
      <c r="M59" s="20">
        <v>2354</v>
      </c>
      <c r="N59" s="173">
        <v>5023</v>
      </c>
      <c r="O59" s="20">
        <v>5089</v>
      </c>
      <c r="P59" s="20">
        <v>2093</v>
      </c>
      <c r="Q59" s="20">
        <v>6342</v>
      </c>
      <c r="R59" s="173">
        <v>3471</v>
      </c>
      <c r="S59" s="20">
        <v>2428</v>
      </c>
      <c r="T59" s="20">
        <v>955</v>
      </c>
      <c r="U59" s="20">
        <v>828</v>
      </c>
    </row>
    <row r="60" spans="2:21">
      <c r="B60" s="33" t="s">
        <v>143</v>
      </c>
      <c r="C60" s="20">
        <v>20217</v>
      </c>
      <c r="D60" s="20">
        <v>22542</v>
      </c>
      <c r="E60" s="20">
        <v>25715</v>
      </c>
      <c r="F60" s="173">
        <v>25051</v>
      </c>
      <c r="G60" s="20">
        <v>24805</v>
      </c>
      <c r="H60" s="20">
        <v>25844</v>
      </c>
      <c r="I60" s="20">
        <v>31627</v>
      </c>
      <c r="J60" s="173">
        <v>29964</v>
      </c>
      <c r="K60" s="20">
        <v>25337</v>
      </c>
      <c r="L60" s="20">
        <v>30739</v>
      </c>
      <c r="M60" s="20">
        <v>35673</v>
      </c>
      <c r="N60" s="173">
        <v>37357</v>
      </c>
      <c r="O60" s="20">
        <v>32979</v>
      </c>
      <c r="P60" s="20">
        <v>28985</v>
      </c>
      <c r="Q60" s="20">
        <v>37963</v>
      </c>
      <c r="R60" s="173">
        <v>32735</v>
      </c>
      <c r="S60" s="20">
        <v>32797</v>
      </c>
      <c r="T60" s="20">
        <v>32999</v>
      </c>
      <c r="U60" s="20">
        <v>37582</v>
      </c>
    </row>
    <row r="61" spans="2:21">
      <c r="B61" s="33" t="s">
        <v>99</v>
      </c>
      <c r="C61" s="20">
        <v>153343</v>
      </c>
      <c r="D61" s="20">
        <v>181242</v>
      </c>
      <c r="E61" s="20">
        <v>201394</v>
      </c>
      <c r="F61" s="173">
        <v>112164</v>
      </c>
      <c r="G61" s="20">
        <v>171407</v>
      </c>
      <c r="H61" s="20">
        <v>269418</v>
      </c>
      <c r="I61" s="20">
        <v>312112</v>
      </c>
      <c r="J61" s="173">
        <v>279769</v>
      </c>
      <c r="K61" s="20">
        <v>231860</v>
      </c>
      <c r="L61" s="20">
        <v>330628</v>
      </c>
      <c r="M61" s="20">
        <v>344224</v>
      </c>
      <c r="N61" s="173">
        <v>207106</v>
      </c>
      <c r="O61" s="20">
        <v>126731</v>
      </c>
      <c r="P61" s="20">
        <v>151866</v>
      </c>
      <c r="Q61" s="20">
        <v>170796</v>
      </c>
      <c r="R61" s="173">
        <v>99551</v>
      </c>
      <c r="S61" s="20">
        <v>232868</v>
      </c>
      <c r="T61" s="20">
        <v>221912</v>
      </c>
      <c r="U61" s="20">
        <v>182779</v>
      </c>
    </row>
    <row r="62" spans="2:21">
      <c r="B62" s="33" t="s">
        <v>144</v>
      </c>
      <c r="C62" s="20">
        <v>36528</v>
      </c>
      <c r="D62" s="20">
        <v>37505</v>
      </c>
      <c r="E62" s="20">
        <v>36560</v>
      </c>
      <c r="F62" s="173">
        <v>45136</v>
      </c>
      <c r="G62" s="20">
        <v>57753</v>
      </c>
      <c r="H62" s="20">
        <v>56595</v>
      </c>
      <c r="I62" s="20">
        <v>48422</v>
      </c>
      <c r="J62" s="173">
        <v>54431</v>
      </c>
      <c r="K62" s="20">
        <v>49700</v>
      </c>
      <c r="L62" s="20">
        <v>57120</v>
      </c>
      <c r="M62" s="20">
        <v>57399</v>
      </c>
      <c r="N62" s="173">
        <v>52941</v>
      </c>
      <c r="O62" s="20">
        <v>23918</v>
      </c>
      <c r="P62" s="20">
        <v>55749</v>
      </c>
      <c r="Q62" s="20">
        <v>52827</v>
      </c>
      <c r="R62" s="173">
        <v>54351</v>
      </c>
      <c r="S62" s="20">
        <v>77546</v>
      </c>
      <c r="T62" s="20">
        <v>47464</v>
      </c>
      <c r="U62" s="20">
        <v>50206</v>
      </c>
    </row>
    <row r="63" spans="2:21">
      <c r="B63" s="33" t="s">
        <v>82</v>
      </c>
      <c r="C63" s="20">
        <v>2810</v>
      </c>
      <c r="D63" s="20">
        <v>4320</v>
      </c>
      <c r="E63" s="20">
        <v>1652</v>
      </c>
      <c r="F63" s="173">
        <v>1283</v>
      </c>
      <c r="G63" s="20">
        <v>4060</v>
      </c>
      <c r="H63" s="20">
        <v>788</v>
      </c>
      <c r="I63" s="20">
        <v>505</v>
      </c>
      <c r="J63" s="173">
        <v>2961</v>
      </c>
      <c r="K63" s="20">
        <v>138</v>
      </c>
      <c r="L63" s="20">
        <v>314</v>
      </c>
      <c r="M63" s="20">
        <v>4946</v>
      </c>
      <c r="N63" s="173">
        <v>169</v>
      </c>
      <c r="O63" s="20">
        <v>0</v>
      </c>
      <c r="P63" s="20">
        <v>48</v>
      </c>
      <c r="Q63" s="20">
        <v>1355</v>
      </c>
      <c r="R63" s="173">
        <v>1796</v>
      </c>
      <c r="S63" s="20">
        <v>3126</v>
      </c>
      <c r="T63" s="20">
        <v>3521</v>
      </c>
      <c r="U63" s="20">
        <v>3871</v>
      </c>
    </row>
    <row r="64" spans="2:21">
      <c r="B64" s="33" t="s">
        <v>102</v>
      </c>
      <c r="C64" s="20">
        <v>1377</v>
      </c>
      <c r="D64" s="20">
        <v>146</v>
      </c>
      <c r="E64" s="20">
        <v>658</v>
      </c>
      <c r="F64" s="173">
        <v>3421</v>
      </c>
      <c r="G64" s="20">
        <v>8031</v>
      </c>
      <c r="H64" s="20">
        <v>479</v>
      </c>
      <c r="I64" s="20">
        <v>575</v>
      </c>
      <c r="J64" s="173">
        <v>909</v>
      </c>
      <c r="K64" s="20">
        <v>842</v>
      </c>
      <c r="L64" s="20">
        <v>872</v>
      </c>
      <c r="M64" s="20">
        <v>2973</v>
      </c>
      <c r="N64" s="173">
        <v>728</v>
      </c>
      <c r="O64" s="20">
        <v>753</v>
      </c>
      <c r="P64" s="20">
        <v>639</v>
      </c>
      <c r="Q64" s="20">
        <v>804</v>
      </c>
      <c r="R64" s="173">
        <v>1508</v>
      </c>
      <c r="S64" s="20">
        <v>3940</v>
      </c>
      <c r="T64" s="20">
        <v>808</v>
      </c>
      <c r="U64" s="20">
        <v>767</v>
      </c>
    </row>
    <row r="65" spans="2:21">
      <c r="B65" s="26" t="s">
        <v>106</v>
      </c>
      <c r="C65" s="27">
        <v>324883</v>
      </c>
      <c r="D65" s="27">
        <v>368444</v>
      </c>
      <c r="E65" s="27">
        <v>393613</v>
      </c>
      <c r="F65" s="174">
        <v>357426</v>
      </c>
      <c r="G65" s="27">
        <v>441790</v>
      </c>
      <c r="H65" s="27">
        <v>550049</v>
      </c>
      <c r="I65" s="27">
        <v>562731</v>
      </c>
      <c r="J65" s="174">
        <v>610853</v>
      </c>
      <c r="K65" s="27">
        <v>494892</v>
      </c>
      <c r="L65" s="27">
        <v>614105</v>
      </c>
      <c r="M65" s="27">
        <v>636562</v>
      </c>
      <c r="N65" s="174">
        <v>494054</v>
      </c>
      <c r="O65" s="27">
        <v>350165</v>
      </c>
      <c r="P65" s="27">
        <v>422522</v>
      </c>
      <c r="Q65" s="27">
        <v>444786</v>
      </c>
      <c r="R65" s="174">
        <v>400319</v>
      </c>
      <c r="S65" s="27">
        <v>555400</v>
      </c>
      <c r="T65" s="27">
        <v>531108</v>
      </c>
      <c r="U65" s="27">
        <v>486098</v>
      </c>
    </row>
    <row r="66" spans="2:21" ht="10.5" customHeight="1">
      <c r="B66" s="28"/>
      <c r="C66" s="28"/>
      <c r="D66" s="28"/>
      <c r="E66" s="28"/>
      <c r="F66" s="175"/>
      <c r="G66" s="28"/>
      <c r="H66" s="28"/>
      <c r="I66" s="28"/>
      <c r="J66" s="175"/>
      <c r="K66" s="28"/>
      <c r="L66" s="28"/>
      <c r="M66" s="28"/>
      <c r="N66" s="175"/>
      <c r="O66" s="28"/>
      <c r="P66" s="28"/>
      <c r="Q66" s="28"/>
      <c r="R66" s="175"/>
      <c r="S66" s="28"/>
      <c r="T66" s="28"/>
      <c r="U66" s="28"/>
    </row>
    <row r="67" spans="2:21">
      <c r="B67" s="34" t="s">
        <v>107</v>
      </c>
      <c r="C67" s="35">
        <v>1495411</v>
      </c>
      <c r="D67" s="35">
        <v>1600689</v>
      </c>
      <c r="E67" s="35">
        <v>1598598</v>
      </c>
      <c r="F67" s="180">
        <v>1534571</v>
      </c>
      <c r="G67" s="35">
        <v>1822680</v>
      </c>
      <c r="H67" s="35">
        <v>1873653</v>
      </c>
      <c r="I67" s="35">
        <v>1890753</v>
      </c>
      <c r="J67" s="180">
        <v>1945212</v>
      </c>
      <c r="K67" s="35">
        <v>1862610</v>
      </c>
      <c r="L67" s="35">
        <v>2050969</v>
      </c>
      <c r="M67" s="35">
        <v>2060370</v>
      </c>
      <c r="N67" s="180">
        <v>1899246</v>
      </c>
      <c r="O67" s="35">
        <v>1808559</v>
      </c>
      <c r="P67" s="35">
        <v>1746458</v>
      </c>
      <c r="Q67" s="35">
        <v>1791665</v>
      </c>
      <c r="R67" s="180">
        <v>1706787</v>
      </c>
      <c r="S67" s="35">
        <v>1890500</v>
      </c>
      <c r="T67" s="35">
        <v>1866133</v>
      </c>
      <c r="U67" s="35">
        <v>2208489</v>
      </c>
    </row>
    <row r="68" spans="2:21" ht="10.5" customHeight="1">
      <c r="B68" s="28"/>
      <c r="C68" s="28"/>
      <c r="D68" s="28"/>
      <c r="E68" s="28"/>
      <c r="F68" s="175"/>
      <c r="G68" s="28"/>
      <c r="H68" s="28"/>
      <c r="I68" s="28"/>
      <c r="J68" s="175"/>
      <c r="K68" s="28"/>
      <c r="L68" s="28"/>
      <c r="M68" s="28"/>
      <c r="N68" s="175"/>
      <c r="O68" s="28"/>
      <c r="P68" s="28"/>
      <c r="Q68" s="28"/>
      <c r="R68" s="175"/>
      <c r="S68" s="28"/>
      <c r="T68" s="28"/>
      <c r="U68" s="28"/>
    </row>
    <row r="69" spans="2:21">
      <c r="B69" s="29" t="s">
        <v>108</v>
      </c>
      <c r="C69" s="30">
        <v>2454141</v>
      </c>
      <c r="D69" s="30">
        <v>2588128</v>
      </c>
      <c r="E69" s="30">
        <v>2595457</v>
      </c>
      <c r="F69" s="176">
        <v>2582401</v>
      </c>
      <c r="G69" s="30">
        <v>2995883</v>
      </c>
      <c r="H69" s="30">
        <v>3014996</v>
      </c>
      <c r="I69" s="30">
        <v>3055732</v>
      </c>
      <c r="J69" s="176">
        <v>3108855</v>
      </c>
      <c r="K69" s="30">
        <v>3063276</v>
      </c>
      <c r="L69" s="30">
        <v>3300014</v>
      </c>
      <c r="M69" s="30">
        <v>3360327</v>
      </c>
      <c r="N69" s="176">
        <v>3164894</v>
      </c>
      <c r="O69" s="30">
        <v>3222909</v>
      </c>
      <c r="P69" s="30">
        <v>3148372</v>
      </c>
      <c r="Q69" s="30">
        <v>3227710</v>
      </c>
      <c r="R69" s="176">
        <v>3114888</v>
      </c>
      <c r="S69" s="30">
        <v>3350293</v>
      </c>
      <c r="T69" s="30">
        <v>3277883</v>
      </c>
      <c r="U69" s="30">
        <v>3645047</v>
      </c>
    </row>
    <row r="70" spans="2:21">
      <c r="C70" s="11"/>
      <c r="D70" s="11"/>
      <c r="E70" s="11"/>
      <c r="F70" s="11"/>
      <c r="G70" s="11"/>
      <c r="H70" s="11"/>
      <c r="I70" s="11"/>
      <c r="J70" s="11"/>
      <c r="K70" s="11"/>
      <c r="L70" s="11"/>
      <c r="M70" s="11"/>
      <c r="N70" s="11"/>
      <c r="O70" s="11"/>
      <c r="P70" s="11"/>
      <c r="Q70" s="11"/>
      <c r="R70" s="11"/>
      <c r="S70" s="11"/>
      <c r="T70" s="11"/>
      <c r="U70" s="11"/>
    </row>
  </sheetData>
  <pageMargins left="0.7" right="0.7" top="0.75" bottom="0.75" header="0.3" footer="0.3"/>
  <pageSetup scale="2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5:U47"/>
  <sheetViews>
    <sheetView showGridLines="0" view="pageBreakPreview" zoomScale="70" zoomScaleNormal="100" zoomScaleSheetLayoutView="70" workbookViewId="0">
      <pane xSplit="2" ySplit="5" topLeftCell="C32" activePane="bottomRight" state="frozen"/>
      <selection pane="topRight" activeCell="C1" sqref="C1"/>
      <selection pane="bottomLeft" activeCell="A5" sqref="A5"/>
      <selection pane="bottomRight" activeCell="I38" sqref="I38"/>
    </sheetView>
  </sheetViews>
  <sheetFormatPr baseColWidth="10" defaultColWidth="11.453125" defaultRowHeight="14.5" outlineLevelCol="1"/>
  <cols>
    <col min="1" max="1" width="3.453125" style="8" customWidth="1"/>
    <col min="2" max="2" width="73.54296875" customWidth="1"/>
    <col min="3" max="5" width="11.1796875" style="9" bestFit="1" customWidth="1" outlineLevel="1"/>
    <col min="6" max="6" width="11.1796875" style="9" bestFit="1" customWidth="1"/>
    <col min="7" max="9" width="11.1796875" style="9" bestFit="1" customWidth="1" outlineLevel="1"/>
    <col min="10" max="10" width="11.1796875" style="9" bestFit="1" customWidth="1"/>
    <col min="11" max="13" width="11.1796875" style="9" bestFit="1" customWidth="1" outlineLevel="1"/>
    <col min="14" max="14" width="11.1796875" style="9" bestFit="1" customWidth="1"/>
    <col min="15" max="16" width="11.1796875" style="9" bestFit="1" customWidth="1" outlineLevel="1"/>
    <col min="17" max="17" width="10.26953125" style="9" bestFit="1" customWidth="1" outlineLevel="1"/>
    <col min="18" max="18" width="11.1796875" style="9" bestFit="1" customWidth="1"/>
    <col min="19" max="21" width="11.1796875" style="9" bestFit="1" customWidth="1" outlineLevel="1"/>
  </cols>
  <sheetData>
    <row r="5" spans="1:21" ht="15.5" thickBot="1">
      <c r="A5" s="38"/>
      <c r="B5" s="50" t="s">
        <v>125</v>
      </c>
      <c r="C5" s="158" t="s">
        <v>328</v>
      </c>
      <c r="D5" s="158" t="s">
        <v>329</v>
      </c>
      <c r="E5" s="158" t="s">
        <v>330</v>
      </c>
      <c r="F5" s="163">
        <v>2021</v>
      </c>
      <c r="G5" s="158" t="s">
        <v>241</v>
      </c>
      <c r="H5" s="158" t="s">
        <v>242</v>
      </c>
      <c r="I5" s="158" t="s">
        <v>243</v>
      </c>
      <c r="J5" s="163">
        <v>2022</v>
      </c>
      <c r="K5" s="158" t="s">
        <v>236</v>
      </c>
      <c r="L5" s="158" t="s">
        <v>237</v>
      </c>
      <c r="M5" s="158" t="s">
        <v>238</v>
      </c>
      <c r="N5" s="163">
        <v>2023</v>
      </c>
      <c r="O5" s="158" t="s">
        <v>354</v>
      </c>
      <c r="P5" s="158" t="s">
        <v>365</v>
      </c>
      <c r="Q5" s="158" t="s">
        <v>375</v>
      </c>
      <c r="R5" s="163">
        <v>2024</v>
      </c>
      <c r="S5" s="158" t="s">
        <v>385</v>
      </c>
      <c r="T5" s="158" t="s">
        <v>386</v>
      </c>
      <c r="U5" s="158" t="s">
        <v>387</v>
      </c>
    </row>
    <row r="6" spans="1:21" ht="15">
      <c r="A6" s="38"/>
      <c r="B6" s="39" t="s">
        <v>109</v>
      </c>
      <c r="C6" s="40">
        <v>174646</v>
      </c>
      <c r="D6" s="40">
        <v>460226</v>
      </c>
      <c r="E6" s="40">
        <v>777178</v>
      </c>
      <c r="F6" s="164">
        <v>1097723</v>
      </c>
      <c r="G6" s="40">
        <v>205403</v>
      </c>
      <c r="H6" s="40">
        <v>587742</v>
      </c>
      <c r="I6" s="40">
        <v>969691</v>
      </c>
      <c r="J6" s="164">
        <v>1351707</v>
      </c>
      <c r="K6" s="40">
        <v>247273</v>
      </c>
      <c r="L6" s="40">
        <v>654355</v>
      </c>
      <c r="M6" s="40">
        <v>1042302</v>
      </c>
      <c r="N6" s="164">
        <v>1442441</v>
      </c>
      <c r="O6" s="40">
        <v>253799</v>
      </c>
      <c r="P6" s="40">
        <v>651346</v>
      </c>
      <c r="Q6" s="40">
        <v>1107999</v>
      </c>
      <c r="R6" s="164">
        <v>1476378</v>
      </c>
      <c r="S6" s="40">
        <v>323656</v>
      </c>
      <c r="T6" s="40">
        <v>715633</v>
      </c>
      <c r="U6" s="40">
        <v>1038979</v>
      </c>
    </row>
    <row r="7" spans="1:21" ht="15">
      <c r="A7" s="38"/>
      <c r="B7" s="41" t="s">
        <v>110</v>
      </c>
      <c r="C7" s="42">
        <v>-125143</v>
      </c>
      <c r="D7" s="42">
        <v>-335679</v>
      </c>
      <c r="E7" s="42">
        <v>-573564</v>
      </c>
      <c r="F7" s="165">
        <v>-834062</v>
      </c>
      <c r="G7" s="42">
        <v>-169471</v>
      </c>
      <c r="H7" s="42">
        <v>-475420</v>
      </c>
      <c r="I7" s="42">
        <v>-774755</v>
      </c>
      <c r="J7" s="165">
        <v>-1078737</v>
      </c>
      <c r="K7" s="42">
        <v>-195598</v>
      </c>
      <c r="L7" s="42">
        <v>-491781</v>
      </c>
      <c r="M7" s="42">
        <v>-775074</v>
      </c>
      <c r="N7" s="165">
        <v>-1081208</v>
      </c>
      <c r="O7" s="42">
        <v>-199791</v>
      </c>
      <c r="P7" s="42">
        <v>-523590</v>
      </c>
      <c r="Q7" s="42">
        <v>-869700</v>
      </c>
      <c r="R7" s="165">
        <v>-1162785</v>
      </c>
      <c r="S7" s="42">
        <v>-274843</v>
      </c>
      <c r="T7" s="42">
        <v>-602009</v>
      </c>
      <c r="U7" s="42">
        <v>-866264</v>
      </c>
    </row>
    <row r="8" spans="1:21" ht="28">
      <c r="A8" s="38"/>
      <c r="B8" s="41" t="s">
        <v>111</v>
      </c>
      <c r="C8" s="42">
        <v>74963</v>
      </c>
      <c r="D8" s="42">
        <v>108065</v>
      </c>
      <c r="E8" s="42">
        <v>173053</v>
      </c>
      <c r="F8" s="165">
        <v>211198</v>
      </c>
      <c r="G8" s="42">
        <v>83870</v>
      </c>
      <c r="H8" s="42">
        <v>131362</v>
      </c>
      <c r="I8" s="42">
        <v>177129</v>
      </c>
      <c r="J8" s="165">
        <v>214188</v>
      </c>
      <c r="K8" s="42">
        <v>61704</v>
      </c>
      <c r="L8" s="42">
        <v>91207</v>
      </c>
      <c r="M8" s="42">
        <v>117021</v>
      </c>
      <c r="N8" s="165">
        <v>101172</v>
      </c>
      <c r="O8" s="42">
        <v>59312</v>
      </c>
      <c r="P8" s="42">
        <v>99117</v>
      </c>
      <c r="Q8" s="42">
        <v>109073</v>
      </c>
      <c r="R8" s="165">
        <v>129832</v>
      </c>
      <c r="S8" s="42">
        <v>23639</v>
      </c>
      <c r="T8" s="42">
        <v>34238</v>
      </c>
      <c r="U8" s="42">
        <v>80057</v>
      </c>
    </row>
    <row r="9" spans="1:21" ht="15">
      <c r="A9" s="38"/>
      <c r="B9" s="41" t="s">
        <v>112</v>
      </c>
      <c r="C9" s="42">
        <v>-3660</v>
      </c>
      <c r="D9" s="42">
        <v>-8542</v>
      </c>
      <c r="E9" s="42">
        <v>-9619</v>
      </c>
      <c r="F9" s="165">
        <v>-11658</v>
      </c>
      <c r="G9" s="42">
        <v>-894</v>
      </c>
      <c r="H9" s="42">
        <v>-18973</v>
      </c>
      <c r="I9" s="42">
        <v>-23440</v>
      </c>
      <c r="J9" s="165">
        <v>-22429</v>
      </c>
      <c r="K9" s="42">
        <v>-144</v>
      </c>
      <c r="L9" s="42">
        <v>-184</v>
      </c>
      <c r="M9" s="42">
        <v>-504</v>
      </c>
      <c r="N9" s="165">
        <v>2574</v>
      </c>
      <c r="O9" s="42">
        <v>-8127</v>
      </c>
      <c r="P9" s="42">
        <v>-11878</v>
      </c>
      <c r="Q9" s="42">
        <v>-17043</v>
      </c>
      <c r="R9" s="165">
        <v>-25840</v>
      </c>
      <c r="S9" s="42">
        <v>1226</v>
      </c>
      <c r="T9" s="42">
        <v>2724</v>
      </c>
      <c r="U9" s="42">
        <v>8099</v>
      </c>
    </row>
    <row r="10" spans="1:21" ht="15">
      <c r="A10" s="38"/>
      <c r="B10" s="45" t="s">
        <v>113</v>
      </c>
      <c r="C10" s="46">
        <v>120806</v>
      </c>
      <c r="D10" s="46">
        <v>224070</v>
      </c>
      <c r="E10" s="46">
        <v>367048</v>
      </c>
      <c r="F10" s="166">
        <v>463201</v>
      </c>
      <c r="G10" s="46">
        <v>118908</v>
      </c>
      <c r="H10" s="46">
        <v>224711</v>
      </c>
      <c r="I10" s="46">
        <v>348625</v>
      </c>
      <c r="J10" s="166">
        <v>464729</v>
      </c>
      <c r="K10" s="46">
        <v>113235</v>
      </c>
      <c r="L10" s="46">
        <v>253597</v>
      </c>
      <c r="M10" s="46">
        <v>383745</v>
      </c>
      <c r="N10" s="166">
        <v>464979</v>
      </c>
      <c r="O10" s="46">
        <v>105193</v>
      </c>
      <c r="P10" s="46">
        <v>214995</v>
      </c>
      <c r="Q10" s="46">
        <v>330329</v>
      </c>
      <c r="R10" s="166">
        <v>417585</v>
      </c>
      <c r="S10" s="46">
        <v>73678</v>
      </c>
      <c r="T10" s="46">
        <v>150586</v>
      </c>
      <c r="U10" s="46">
        <v>260871</v>
      </c>
    </row>
    <row r="11" spans="1:21" ht="15">
      <c r="A11" s="38"/>
      <c r="B11" s="41" t="s">
        <v>114</v>
      </c>
      <c r="C11" s="42">
        <v>-14708</v>
      </c>
      <c r="D11" s="42">
        <v>-30243</v>
      </c>
      <c r="E11" s="42">
        <v>-47102</v>
      </c>
      <c r="F11" s="165">
        <v>-65635</v>
      </c>
      <c r="G11" s="42">
        <v>-18557</v>
      </c>
      <c r="H11" s="42">
        <v>-40780</v>
      </c>
      <c r="I11" s="42">
        <v>-63563</v>
      </c>
      <c r="J11" s="165">
        <v>-84507</v>
      </c>
      <c r="K11" s="42">
        <v>-21662</v>
      </c>
      <c r="L11" s="42">
        <v>-46726</v>
      </c>
      <c r="M11" s="42">
        <v>-66971</v>
      </c>
      <c r="N11" s="165">
        <v>-89551</v>
      </c>
      <c r="O11" s="42">
        <v>-20959</v>
      </c>
      <c r="P11" s="42">
        <v>-52239</v>
      </c>
      <c r="Q11" s="42">
        <v>-73975</v>
      </c>
      <c r="R11" s="165">
        <v>-98047</v>
      </c>
      <c r="S11" s="42">
        <v>-31972</v>
      </c>
      <c r="T11" s="42">
        <v>-72628</v>
      </c>
      <c r="U11" s="42">
        <v>-95371</v>
      </c>
    </row>
    <row r="12" spans="1:21" ht="15">
      <c r="A12" s="38"/>
      <c r="B12" s="41" t="s">
        <v>115</v>
      </c>
      <c r="C12" s="42">
        <v>-19229</v>
      </c>
      <c r="D12" s="42">
        <v>-49191</v>
      </c>
      <c r="E12" s="42">
        <v>-80446</v>
      </c>
      <c r="F12" s="165">
        <v>-112847</v>
      </c>
      <c r="G12" s="42">
        <v>-24158</v>
      </c>
      <c r="H12" s="42">
        <v>-61903</v>
      </c>
      <c r="I12" s="42">
        <v>-102658</v>
      </c>
      <c r="J12" s="165">
        <v>-144031</v>
      </c>
      <c r="K12" s="42">
        <v>-27956</v>
      </c>
      <c r="L12" s="42">
        <v>-66098</v>
      </c>
      <c r="M12" s="42">
        <v>-106024</v>
      </c>
      <c r="N12" s="165">
        <v>-150805</v>
      </c>
      <c r="O12" s="42">
        <v>-27805</v>
      </c>
      <c r="P12" s="42">
        <v>-66341</v>
      </c>
      <c r="Q12" s="42">
        <v>-111470</v>
      </c>
      <c r="R12" s="165">
        <v>-148757</v>
      </c>
      <c r="S12" s="42">
        <v>-36834</v>
      </c>
      <c r="T12" s="42">
        <v>-78047</v>
      </c>
      <c r="U12" s="42">
        <v>-115522</v>
      </c>
    </row>
    <row r="13" spans="1:21" ht="15">
      <c r="A13" s="38"/>
      <c r="B13" s="41" t="s">
        <v>116</v>
      </c>
      <c r="C13" s="42">
        <v>-5788</v>
      </c>
      <c r="D13" s="42">
        <v>-11977</v>
      </c>
      <c r="E13" s="42">
        <v>-11404</v>
      </c>
      <c r="F13" s="165">
        <v>-18118</v>
      </c>
      <c r="G13" s="42">
        <v>-13099</v>
      </c>
      <c r="H13" s="42">
        <v>1023</v>
      </c>
      <c r="I13" s="42">
        <v>4513</v>
      </c>
      <c r="J13" s="165">
        <v>2693</v>
      </c>
      <c r="K13" s="42">
        <v>-6911</v>
      </c>
      <c r="L13" s="42">
        <v>-4991</v>
      </c>
      <c r="M13" s="42">
        <v>-7013</v>
      </c>
      <c r="N13" s="165">
        <v>31502</v>
      </c>
      <c r="O13" s="42">
        <v>-19199</v>
      </c>
      <c r="P13" s="42">
        <v>3693</v>
      </c>
      <c r="Q13" s="42">
        <v>-13403</v>
      </c>
      <c r="R13" s="165">
        <v>8325</v>
      </c>
      <c r="S13" s="42">
        <v>-1009</v>
      </c>
      <c r="T13" s="42">
        <v>8428</v>
      </c>
      <c r="U13" s="42">
        <v>11757</v>
      </c>
    </row>
    <row r="14" spans="1:21" ht="15">
      <c r="A14" s="38"/>
      <c r="B14" s="41" t="s">
        <v>161</v>
      </c>
      <c r="C14" s="42">
        <v>0</v>
      </c>
      <c r="D14" s="42">
        <v>0</v>
      </c>
      <c r="E14" s="42">
        <v>0</v>
      </c>
      <c r="F14" s="165">
        <v>0</v>
      </c>
      <c r="G14" s="42">
        <v>0</v>
      </c>
      <c r="H14" s="42">
        <v>12443</v>
      </c>
      <c r="I14" s="42">
        <v>11976</v>
      </c>
      <c r="J14" s="165">
        <v>10070</v>
      </c>
      <c r="K14" s="42">
        <v>0</v>
      </c>
      <c r="L14" s="42">
        <v>0</v>
      </c>
      <c r="M14" s="42">
        <v>0</v>
      </c>
      <c r="N14" s="165">
        <v>0</v>
      </c>
      <c r="O14" s="42">
        <v>0</v>
      </c>
      <c r="P14" s="42">
        <v>0</v>
      </c>
      <c r="Q14" s="42">
        <v>0</v>
      </c>
      <c r="R14" s="165">
        <v>0</v>
      </c>
      <c r="S14" s="42">
        <v>0</v>
      </c>
      <c r="T14" s="42">
        <v>0</v>
      </c>
      <c r="U14" s="42">
        <v>0</v>
      </c>
    </row>
    <row r="15" spans="1:21" ht="15">
      <c r="A15" s="38"/>
      <c r="B15" s="49" t="s">
        <v>117</v>
      </c>
      <c r="C15" s="46">
        <v>81081</v>
      </c>
      <c r="D15" s="46">
        <v>132659</v>
      </c>
      <c r="E15" s="46">
        <v>228096</v>
      </c>
      <c r="F15" s="166">
        <v>266601</v>
      </c>
      <c r="G15" s="46">
        <v>63094</v>
      </c>
      <c r="H15" s="46">
        <v>135494</v>
      </c>
      <c r="I15" s="46">
        <v>198893</v>
      </c>
      <c r="J15" s="166">
        <v>248954</v>
      </c>
      <c r="K15" s="46">
        <v>56706</v>
      </c>
      <c r="L15" s="46">
        <v>135782</v>
      </c>
      <c r="M15" s="46">
        <v>203737</v>
      </c>
      <c r="N15" s="166">
        <v>256125</v>
      </c>
      <c r="O15" s="46">
        <v>37230</v>
      </c>
      <c r="P15" s="46">
        <v>100108</v>
      </c>
      <c r="Q15" s="46">
        <v>131481</v>
      </c>
      <c r="R15" s="166">
        <v>179106</v>
      </c>
      <c r="S15" s="46">
        <v>3863</v>
      </c>
      <c r="T15" s="46">
        <v>8339</v>
      </c>
      <c r="U15" s="46">
        <v>61735</v>
      </c>
    </row>
    <row r="16" spans="1:21" ht="15">
      <c r="A16" s="38" t="s">
        <v>145</v>
      </c>
      <c r="B16" s="41" t="s">
        <v>161</v>
      </c>
      <c r="C16" s="43"/>
      <c r="D16" s="43"/>
      <c r="E16" s="43"/>
      <c r="F16" s="167"/>
      <c r="G16" s="43">
        <v>0</v>
      </c>
      <c r="H16" s="43">
        <v>-12443</v>
      </c>
      <c r="I16" s="43">
        <v>-11976</v>
      </c>
      <c r="J16" s="167">
        <v>-10070</v>
      </c>
      <c r="K16" s="43">
        <v>0</v>
      </c>
      <c r="L16" s="43">
        <v>0</v>
      </c>
      <c r="M16" s="43">
        <v>0</v>
      </c>
      <c r="N16" s="167">
        <v>0</v>
      </c>
      <c r="O16" s="43">
        <v>0</v>
      </c>
      <c r="P16" s="43">
        <v>0</v>
      </c>
      <c r="Q16" s="43">
        <v>0</v>
      </c>
      <c r="R16" s="167">
        <v>0</v>
      </c>
      <c r="S16" s="43">
        <v>0</v>
      </c>
      <c r="T16" s="43">
        <v>0</v>
      </c>
      <c r="U16" s="43">
        <v>0</v>
      </c>
    </row>
    <row r="17" spans="1:21" ht="28.5" customHeight="1">
      <c r="A17" s="38" t="s">
        <v>145</v>
      </c>
      <c r="B17" s="41" t="s">
        <v>149</v>
      </c>
      <c r="C17" s="43">
        <v>825</v>
      </c>
      <c r="D17" s="43">
        <v>2878</v>
      </c>
      <c r="E17" s="43">
        <v>2014</v>
      </c>
      <c r="F17" s="167">
        <v>3884</v>
      </c>
      <c r="G17" s="43">
        <v>2353</v>
      </c>
      <c r="H17" s="43">
        <v>3641</v>
      </c>
      <c r="I17" s="43">
        <v>3615</v>
      </c>
      <c r="J17" s="167">
        <v>2764</v>
      </c>
      <c r="K17" s="43">
        <v>1080</v>
      </c>
      <c r="L17" s="43">
        <v>1355</v>
      </c>
      <c r="M17" s="43">
        <v>1100</v>
      </c>
      <c r="N17" s="167">
        <v>-11375</v>
      </c>
      <c r="O17" s="43">
        <v>12823</v>
      </c>
      <c r="P17" s="43">
        <v>16589</v>
      </c>
      <c r="Q17" s="43">
        <v>18188</v>
      </c>
      <c r="R17" s="167">
        <v>18725</v>
      </c>
      <c r="S17" s="43">
        <v>1443</v>
      </c>
      <c r="T17" s="43">
        <v>-479</v>
      </c>
      <c r="U17" s="43">
        <v>-3122</v>
      </c>
    </row>
    <row r="18" spans="1:21" ht="15">
      <c r="A18" s="38" t="s">
        <v>145</v>
      </c>
      <c r="B18" s="41" t="s">
        <v>150</v>
      </c>
      <c r="C18" s="43">
        <v>0</v>
      </c>
      <c r="D18" s="43">
        <v>0</v>
      </c>
      <c r="E18" s="43">
        <v>0</v>
      </c>
      <c r="F18" s="167">
        <v>0</v>
      </c>
      <c r="G18" s="43">
        <v>0</v>
      </c>
      <c r="H18" s="43">
        <v>0</v>
      </c>
      <c r="I18" s="43">
        <v>0</v>
      </c>
      <c r="J18" s="167">
        <v>0</v>
      </c>
      <c r="K18" s="43">
        <v>0</v>
      </c>
      <c r="L18" s="43">
        <v>0</v>
      </c>
      <c r="M18" s="43">
        <v>20245</v>
      </c>
      <c r="N18" s="167">
        <v>20245</v>
      </c>
      <c r="O18" s="43">
        <v>0</v>
      </c>
      <c r="P18" s="43">
        <v>9024</v>
      </c>
      <c r="Q18" s="43">
        <v>9024</v>
      </c>
      <c r="R18" s="167">
        <v>9024</v>
      </c>
      <c r="S18" s="43">
        <v>0</v>
      </c>
      <c r="T18" s="43">
        <v>0</v>
      </c>
      <c r="U18" s="43">
        <v>0</v>
      </c>
    </row>
    <row r="19" spans="1:21" ht="15">
      <c r="A19" s="38" t="s">
        <v>145</v>
      </c>
      <c r="B19" s="41" t="s">
        <v>376</v>
      </c>
      <c r="C19" s="43">
        <v>0</v>
      </c>
      <c r="D19" s="43">
        <v>0</v>
      </c>
      <c r="E19" s="43">
        <v>0</v>
      </c>
      <c r="F19" s="167">
        <v>0</v>
      </c>
      <c r="G19" s="43">
        <v>0</v>
      </c>
      <c r="H19" s="43">
        <v>0</v>
      </c>
      <c r="I19" s="43">
        <v>0</v>
      </c>
      <c r="J19" s="167">
        <v>0</v>
      </c>
      <c r="K19" s="43">
        <v>0</v>
      </c>
      <c r="L19" s="43">
        <v>0</v>
      </c>
      <c r="M19" s="43">
        <v>0</v>
      </c>
      <c r="N19" s="167">
        <v>0</v>
      </c>
      <c r="O19" s="43">
        <v>0</v>
      </c>
      <c r="P19" s="43">
        <v>0</v>
      </c>
      <c r="Q19" s="43">
        <v>14162</v>
      </c>
      <c r="R19" s="167">
        <v>14162</v>
      </c>
      <c r="S19" s="43">
        <v>0</v>
      </c>
      <c r="T19" s="43">
        <v>0</v>
      </c>
      <c r="U19" s="43">
        <v>0</v>
      </c>
    </row>
    <row r="20" spans="1:21" ht="15">
      <c r="A20" s="38"/>
      <c r="B20" s="45" t="s">
        <v>122</v>
      </c>
      <c r="C20" s="46">
        <v>81906</v>
      </c>
      <c r="D20" s="46">
        <v>135537</v>
      </c>
      <c r="E20" s="46">
        <v>230110</v>
      </c>
      <c r="F20" s="166">
        <v>270485</v>
      </c>
      <c r="G20" s="46">
        <v>65447</v>
      </c>
      <c r="H20" s="46">
        <v>126692</v>
      </c>
      <c r="I20" s="46">
        <v>190532</v>
      </c>
      <c r="J20" s="166">
        <v>241648</v>
      </c>
      <c r="K20" s="46">
        <v>57786</v>
      </c>
      <c r="L20" s="46">
        <v>137137</v>
      </c>
      <c r="M20" s="46">
        <v>225082</v>
      </c>
      <c r="N20" s="166">
        <v>264995</v>
      </c>
      <c r="O20" s="46">
        <v>50053</v>
      </c>
      <c r="P20" s="46">
        <v>125721</v>
      </c>
      <c r="Q20" s="46">
        <v>172855</v>
      </c>
      <c r="R20" s="166">
        <v>221017</v>
      </c>
      <c r="S20" s="46">
        <v>5306</v>
      </c>
      <c r="T20" s="46">
        <v>7860</v>
      </c>
      <c r="U20" s="46">
        <v>58613</v>
      </c>
    </row>
    <row r="21" spans="1:21" ht="15">
      <c r="A21" s="38" t="s">
        <v>145</v>
      </c>
      <c r="B21" s="41" t="s">
        <v>147</v>
      </c>
      <c r="C21" s="43">
        <v>27235</v>
      </c>
      <c r="D21" s="43">
        <v>75047</v>
      </c>
      <c r="E21" s="43">
        <v>137469</v>
      </c>
      <c r="F21" s="167">
        <v>166619</v>
      </c>
      <c r="G21" s="43">
        <v>21024</v>
      </c>
      <c r="H21" s="43">
        <v>78127</v>
      </c>
      <c r="I21" s="43">
        <v>136537</v>
      </c>
      <c r="J21" s="167">
        <v>191205</v>
      </c>
      <c r="K21" s="43">
        <v>31376</v>
      </c>
      <c r="L21" s="43">
        <v>88371</v>
      </c>
      <c r="M21" s="43">
        <v>155725</v>
      </c>
      <c r="N21" s="167">
        <v>211575</v>
      </c>
      <c r="O21" s="43">
        <v>40063</v>
      </c>
      <c r="P21" s="43">
        <v>104390</v>
      </c>
      <c r="Q21" s="43">
        <v>168156</v>
      </c>
      <c r="R21" s="167">
        <v>223244</v>
      </c>
      <c r="S21" s="43">
        <v>30640</v>
      </c>
      <c r="T21" s="43">
        <v>83453</v>
      </c>
      <c r="U21" s="43">
        <v>147758</v>
      </c>
    </row>
    <row r="22" spans="1:21" ht="15">
      <c r="A22" s="38"/>
      <c r="B22" s="45" t="s">
        <v>19</v>
      </c>
      <c r="C22" s="46">
        <v>109141</v>
      </c>
      <c r="D22" s="46">
        <v>210584</v>
      </c>
      <c r="E22" s="46">
        <v>367579</v>
      </c>
      <c r="F22" s="166">
        <v>437104</v>
      </c>
      <c r="G22" s="46">
        <v>86471</v>
      </c>
      <c r="H22" s="46">
        <v>204819</v>
      </c>
      <c r="I22" s="46">
        <v>327069</v>
      </c>
      <c r="J22" s="166">
        <v>432853</v>
      </c>
      <c r="K22" s="46">
        <v>89162</v>
      </c>
      <c r="L22" s="46">
        <v>225508</v>
      </c>
      <c r="M22" s="46">
        <v>380807</v>
      </c>
      <c r="N22" s="166">
        <v>476570</v>
      </c>
      <c r="O22" s="46">
        <v>90116</v>
      </c>
      <c r="P22" s="46">
        <v>230111</v>
      </c>
      <c r="Q22" s="46">
        <v>341011</v>
      </c>
      <c r="R22" s="166">
        <v>444261</v>
      </c>
      <c r="S22" s="46">
        <v>35946</v>
      </c>
      <c r="T22" s="46">
        <v>91313</v>
      </c>
      <c r="U22" s="46">
        <v>206371</v>
      </c>
    </row>
    <row r="23" spans="1:21" ht="15">
      <c r="A23" s="38" t="s">
        <v>146</v>
      </c>
      <c r="B23" s="41" t="s">
        <v>147</v>
      </c>
      <c r="C23" s="42">
        <v>-27235</v>
      </c>
      <c r="D23" s="42">
        <v>-75047</v>
      </c>
      <c r="E23" s="42">
        <v>-137469</v>
      </c>
      <c r="F23" s="165">
        <v>-166619</v>
      </c>
      <c r="G23" s="42">
        <v>-21024</v>
      </c>
      <c r="H23" s="42">
        <v>-78127</v>
      </c>
      <c r="I23" s="42">
        <v>-136537</v>
      </c>
      <c r="J23" s="165">
        <v>-191205</v>
      </c>
      <c r="K23" s="42">
        <v>-31376</v>
      </c>
      <c r="L23" s="42">
        <v>-88371</v>
      </c>
      <c r="M23" s="42">
        <v>-155725</v>
      </c>
      <c r="N23" s="165">
        <v>-211575</v>
      </c>
      <c r="O23" s="42">
        <v>-40063</v>
      </c>
      <c r="P23" s="42">
        <v>-104390</v>
      </c>
      <c r="Q23" s="42">
        <v>-168156</v>
      </c>
      <c r="R23" s="165">
        <v>-223244</v>
      </c>
      <c r="S23" s="42">
        <v>-30640</v>
      </c>
      <c r="T23" s="42">
        <v>-83453</v>
      </c>
      <c r="U23" s="42">
        <v>-147758</v>
      </c>
    </row>
    <row r="24" spans="1:21" ht="15">
      <c r="A24" s="38"/>
      <c r="B24" s="41" t="s">
        <v>148</v>
      </c>
      <c r="C24" s="42">
        <v>-2945</v>
      </c>
      <c r="D24" s="42">
        <v>3637</v>
      </c>
      <c r="E24" s="42">
        <v>8219</v>
      </c>
      <c r="F24" s="165">
        <v>11540.611000000001</v>
      </c>
      <c r="G24" s="42">
        <v>7266</v>
      </c>
      <c r="H24" s="42">
        <v>17276</v>
      </c>
      <c r="I24" s="42">
        <v>14677</v>
      </c>
      <c r="J24" s="165">
        <v>-2143.5029215885102</v>
      </c>
      <c r="K24" s="42">
        <v>-11729</v>
      </c>
      <c r="L24" s="42">
        <v>-12336</v>
      </c>
      <c r="M24" s="42">
        <v>5316</v>
      </c>
      <c r="N24" s="165">
        <v>28816</v>
      </c>
      <c r="O24" s="42">
        <v>32717</v>
      </c>
      <c r="P24" s="42">
        <v>5617</v>
      </c>
      <c r="Q24" s="42">
        <v>-1911</v>
      </c>
      <c r="R24" s="165">
        <v>2421</v>
      </c>
      <c r="S24" s="42">
        <v>410</v>
      </c>
      <c r="T24" s="42">
        <v>-5317</v>
      </c>
      <c r="U24" s="42">
        <v>-6029</v>
      </c>
    </row>
    <row r="25" spans="1:21" ht="15">
      <c r="A25" s="38"/>
      <c r="B25" s="41" t="s">
        <v>118</v>
      </c>
      <c r="C25" s="42">
        <v>1062</v>
      </c>
      <c r="D25" s="42">
        <v>23425</v>
      </c>
      <c r="E25" s="42">
        <v>13903</v>
      </c>
      <c r="F25" s="165">
        <v>36670</v>
      </c>
      <c r="G25" s="42">
        <v>56306</v>
      </c>
      <c r="H25" s="42">
        <v>28463</v>
      </c>
      <c r="I25" s="42">
        <v>17167</v>
      </c>
      <c r="J25" s="165">
        <v>25308</v>
      </c>
      <c r="K25" s="42">
        <v>21519</v>
      </c>
      <c r="L25" s="42">
        <v>75849</v>
      </c>
      <c r="M25" s="42">
        <v>105783</v>
      </c>
      <c r="N25" s="165">
        <v>157100</v>
      </c>
      <c r="O25" s="42">
        <v>9504</v>
      </c>
      <c r="P25" s="42">
        <v>5025</v>
      </c>
      <c r="Q25" s="42">
        <v>9164</v>
      </c>
      <c r="R25" s="165">
        <v>16808</v>
      </c>
      <c r="S25" s="42">
        <v>36400</v>
      </c>
      <c r="T25" s="42">
        <v>43357</v>
      </c>
      <c r="U25" s="42">
        <v>25036</v>
      </c>
    </row>
    <row r="26" spans="1:21" ht="15">
      <c r="A26" s="38"/>
      <c r="B26" s="41" t="s">
        <v>119</v>
      </c>
      <c r="C26" s="42">
        <v>-51204</v>
      </c>
      <c r="D26" s="42">
        <v>-74628</v>
      </c>
      <c r="E26" s="42">
        <v>-116701</v>
      </c>
      <c r="F26" s="165">
        <v>-151681</v>
      </c>
      <c r="G26" s="42">
        <v>-31646</v>
      </c>
      <c r="H26" s="42">
        <v>-79001</v>
      </c>
      <c r="I26" s="42">
        <v>-101545</v>
      </c>
      <c r="J26" s="165">
        <v>-137600</v>
      </c>
      <c r="K26" s="42">
        <v>-26581</v>
      </c>
      <c r="L26" s="42">
        <v>-91195</v>
      </c>
      <c r="M26" s="42">
        <v>-117885</v>
      </c>
      <c r="N26" s="165">
        <v>-122087</v>
      </c>
      <c r="O26" s="42">
        <v>-21734</v>
      </c>
      <c r="P26" s="42">
        <v>-103027</v>
      </c>
      <c r="Q26" s="42">
        <v>-106062</v>
      </c>
      <c r="R26" s="165">
        <v>-166441</v>
      </c>
      <c r="S26" s="42">
        <v>-24974</v>
      </c>
      <c r="T26" s="42">
        <v>-47648</v>
      </c>
      <c r="U26" s="42">
        <v>-79104</v>
      </c>
    </row>
    <row r="27" spans="1:21" ht="15">
      <c r="A27" s="38" t="s">
        <v>146</v>
      </c>
      <c r="B27" s="41" t="s">
        <v>151</v>
      </c>
      <c r="C27" s="42">
        <v>-825</v>
      </c>
      <c r="D27" s="42">
        <v>-2878</v>
      </c>
      <c r="E27" s="42">
        <v>-2014</v>
      </c>
      <c r="F27" s="165">
        <v>-3884</v>
      </c>
      <c r="G27" s="42">
        <v>-2353</v>
      </c>
      <c r="H27" s="42">
        <v>-3641</v>
      </c>
      <c r="I27" s="42">
        <v>-3615</v>
      </c>
      <c r="J27" s="165">
        <v>-2764</v>
      </c>
      <c r="K27" s="42">
        <v>-1080</v>
      </c>
      <c r="L27" s="42">
        <v>-1355</v>
      </c>
      <c r="M27" s="42">
        <v>-1100</v>
      </c>
      <c r="N27" s="165">
        <v>11375</v>
      </c>
      <c r="O27" s="42">
        <v>-12823</v>
      </c>
      <c r="P27" s="42">
        <v>-16589</v>
      </c>
      <c r="Q27" s="42">
        <v>-18188</v>
      </c>
      <c r="R27" s="165">
        <v>-18725</v>
      </c>
      <c r="S27" s="42">
        <v>-1443</v>
      </c>
      <c r="T27" s="42">
        <v>479</v>
      </c>
      <c r="U27" s="42">
        <v>3122</v>
      </c>
    </row>
    <row r="28" spans="1:21" ht="15">
      <c r="A28" s="38" t="s">
        <v>146</v>
      </c>
      <c r="B28" s="41" t="s">
        <v>150</v>
      </c>
      <c r="C28" s="42">
        <v>0</v>
      </c>
      <c r="D28" s="42">
        <v>0</v>
      </c>
      <c r="E28" s="42">
        <v>0</v>
      </c>
      <c r="F28" s="165">
        <v>0</v>
      </c>
      <c r="G28" s="42">
        <v>0</v>
      </c>
      <c r="H28" s="42">
        <v>0</v>
      </c>
      <c r="I28" s="42">
        <v>0</v>
      </c>
      <c r="J28" s="165">
        <v>0</v>
      </c>
      <c r="K28" s="42">
        <v>0</v>
      </c>
      <c r="L28" s="42">
        <v>0</v>
      </c>
      <c r="M28" s="42">
        <v>-20245</v>
      </c>
      <c r="N28" s="165">
        <v>-20245</v>
      </c>
      <c r="O28" s="42">
        <v>0</v>
      </c>
      <c r="P28" s="42">
        <v>-9024</v>
      </c>
      <c r="Q28" s="42">
        <v>-9024</v>
      </c>
      <c r="R28" s="165">
        <v>-9024</v>
      </c>
      <c r="S28" s="42">
        <v>0</v>
      </c>
      <c r="T28" s="42">
        <v>0</v>
      </c>
      <c r="U28" s="42">
        <v>0</v>
      </c>
    </row>
    <row r="29" spans="1:21" ht="15">
      <c r="A29" s="38" t="s">
        <v>146</v>
      </c>
      <c r="B29" s="41" t="s">
        <v>160</v>
      </c>
      <c r="C29" s="42">
        <v>0</v>
      </c>
      <c r="D29" s="42">
        <v>0</v>
      </c>
      <c r="E29" s="42">
        <v>0</v>
      </c>
      <c r="F29" s="165">
        <v>0</v>
      </c>
      <c r="G29" s="42">
        <v>0</v>
      </c>
      <c r="H29" s="42">
        <v>12443</v>
      </c>
      <c r="I29" s="42">
        <v>11976</v>
      </c>
      <c r="J29" s="165">
        <v>10070</v>
      </c>
      <c r="K29" s="42">
        <v>0</v>
      </c>
      <c r="L29" s="42">
        <v>0</v>
      </c>
      <c r="M29" s="42">
        <v>0</v>
      </c>
      <c r="N29" s="165">
        <v>0</v>
      </c>
      <c r="O29" s="42">
        <v>0</v>
      </c>
      <c r="P29" s="42">
        <v>0</v>
      </c>
      <c r="Q29" s="42">
        <v>0</v>
      </c>
      <c r="R29" s="165">
        <v>0</v>
      </c>
      <c r="S29" s="42">
        <v>0</v>
      </c>
      <c r="T29" s="42">
        <v>0</v>
      </c>
      <c r="U29" s="42">
        <v>0</v>
      </c>
    </row>
    <row r="30" spans="1:21" ht="15">
      <c r="A30" s="38" t="s">
        <v>146</v>
      </c>
      <c r="B30" s="41" t="s">
        <v>376</v>
      </c>
      <c r="C30" s="42">
        <v>0</v>
      </c>
      <c r="D30" s="42">
        <v>0</v>
      </c>
      <c r="E30" s="42">
        <v>0</v>
      </c>
      <c r="F30" s="165">
        <v>0</v>
      </c>
      <c r="G30" s="42">
        <v>0</v>
      </c>
      <c r="H30" s="42">
        <v>0</v>
      </c>
      <c r="I30" s="42">
        <v>0</v>
      </c>
      <c r="J30" s="165">
        <v>0</v>
      </c>
      <c r="K30" s="42">
        <v>0</v>
      </c>
      <c r="L30" s="42">
        <v>0</v>
      </c>
      <c r="M30" s="42">
        <v>0</v>
      </c>
      <c r="N30" s="165">
        <v>0</v>
      </c>
      <c r="O30" s="42">
        <v>0</v>
      </c>
      <c r="P30" s="42">
        <v>0</v>
      </c>
      <c r="Q30" s="42">
        <v>-14162</v>
      </c>
      <c r="R30" s="165">
        <v>-14162</v>
      </c>
      <c r="S30" s="42">
        <v>0</v>
      </c>
      <c r="T30" s="42">
        <v>0</v>
      </c>
      <c r="U30" s="42">
        <v>0</v>
      </c>
    </row>
    <row r="31" spans="1:21" ht="15">
      <c r="A31" s="38" t="s">
        <v>146</v>
      </c>
      <c r="B31" s="41" t="s">
        <v>377</v>
      </c>
      <c r="C31" s="42">
        <v>279.36000000000058</v>
      </c>
      <c r="D31" s="42">
        <v>3454</v>
      </c>
      <c r="E31" s="42">
        <v>7257.9959999999846</v>
      </c>
      <c r="F31" s="165">
        <v>11423.388999999996</v>
      </c>
      <c r="G31" s="42">
        <v>-303.25899999999092</v>
      </c>
      <c r="H31" s="42">
        <v>83.017057501187082</v>
      </c>
      <c r="I31" s="42">
        <v>546.90347076597391</v>
      </c>
      <c r="J31" s="165">
        <v>845.50292158851516</v>
      </c>
      <c r="K31" s="42">
        <v>-691.65482474833698</v>
      </c>
      <c r="L31" s="42">
        <v>-845.61967991259007</v>
      </c>
      <c r="M31" s="42">
        <v>-665.3684352960845</v>
      </c>
      <c r="N31" s="165">
        <v>-14560.323790887953</v>
      </c>
      <c r="O31" s="42">
        <v>2547.560540208302</v>
      </c>
      <c r="P31" s="42">
        <v>4964.9203877903055</v>
      </c>
      <c r="Q31" s="42">
        <v>3271</v>
      </c>
      <c r="R31" s="165">
        <v>3192</v>
      </c>
      <c r="S31" s="42">
        <v>-225</v>
      </c>
      <c r="T31" s="42">
        <v>994</v>
      </c>
      <c r="U31" s="42">
        <v>4451</v>
      </c>
    </row>
    <row r="32" spans="1:21" ht="15">
      <c r="A32" s="38"/>
      <c r="B32" s="45" t="s">
        <v>120</v>
      </c>
      <c r="C32" s="48">
        <v>28273.360000000001</v>
      </c>
      <c r="D32" s="48">
        <v>88547</v>
      </c>
      <c r="E32" s="48">
        <v>140774.99599999998</v>
      </c>
      <c r="F32" s="168">
        <v>174554.99999999997</v>
      </c>
      <c r="G32" s="48">
        <v>94716.741000000009</v>
      </c>
      <c r="H32" s="48">
        <v>102315.01705750119</v>
      </c>
      <c r="I32" s="48">
        <v>129738.90347076597</v>
      </c>
      <c r="J32" s="168">
        <v>135364.00000000003</v>
      </c>
      <c r="K32" s="48">
        <v>39223.345175251663</v>
      </c>
      <c r="L32" s="48">
        <v>107254.38032008741</v>
      </c>
      <c r="M32" s="48">
        <v>196285.63156470392</v>
      </c>
      <c r="N32" s="168">
        <v>305393.67620911205</v>
      </c>
      <c r="O32" s="48">
        <v>60264.560540208302</v>
      </c>
      <c r="P32" s="48">
        <v>12687.920387790306</v>
      </c>
      <c r="Q32" s="48">
        <v>35943</v>
      </c>
      <c r="R32" s="168">
        <v>35086</v>
      </c>
      <c r="S32" s="48">
        <v>15474</v>
      </c>
      <c r="T32" s="48">
        <v>-275</v>
      </c>
      <c r="U32" s="48">
        <v>6089</v>
      </c>
    </row>
    <row r="33" spans="1:21" ht="15">
      <c r="A33" s="38"/>
      <c r="B33" s="41" t="s">
        <v>235</v>
      </c>
      <c r="C33" s="42">
        <v>-8938</v>
      </c>
      <c r="D33" s="42">
        <v>-53546</v>
      </c>
      <c r="E33" s="42">
        <v>-68811</v>
      </c>
      <c r="F33" s="165">
        <v>-43837</v>
      </c>
      <c r="G33" s="42">
        <v>-29544</v>
      </c>
      <c r="H33" s="42">
        <v>-19031</v>
      </c>
      <c r="I33" s="42">
        <v>-23865</v>
      </c>
      <c r="J33" s="165">
        <v>-26758</v>
      </c>
      <c r="K33" s="42">
        <v>-16217</v>
      </c>
      <c r="L33" s="42">
        <v>-38129</v>
      </c>
      <c r="M33" s="42">
        <v>-51774</v>
      </c>
      <c r="N33" s="165">
        <v>-78673</v>
      </c>
      <c r="O33" s="42">
        <v>-12921</v>
      </c>
      <c r="P33" s="42">
        <v>44524</v>
      </c>
      <c r="Q33" s="42">
        <v>39980</v>
      </c>
      <c r="R33" s="165">
        <v>57015</v>
      </c>
      <c r="S33" s="42">
        <v>3233</v>
      </c>
      <c r="T33" s="42">
        <v>1939</v>
      </c>
      <c r="U33" s="42">
        <v>2002</v>
      </c>
    </row>
    <row r="34" spans="1:21" ht="15">
      <c r="A34" s="38"/>
      <c r="B34" s="47" t="s">
        <v>121</v>
      </c>
      <c r="C34" s="48">
        <v>19335.36</v>
      </c>
      <c r="D34" s="48">
        <v>35001</v>
      </c>
      <c r="E34" s="48">
        <v>71963.995999999985</v>
      </c>
      <c r="F34" s="168">
        <v>130716.99999999997</v>
      </c>
      <c r="G34" s="48">
        <v>65172.741000000009</v>
      </c>
      <c r="H34" s="48">
        <v>83284.017057501187</v>
      </c>
      <c r="I34" s="48">
        <v>105873.90347076597</v>
      </c>
      <c r="J34" s="168">
        <v>108606.00000000003</v>
      </c>
      <c r="K34" s="48">
        <v>23006.345175251663</v>
      </c>
      <c r="L34" s="48">
        <v>69125.38032008741</v>
      </c>
      <c r="M34" s="48">
        <v>144511.63156470392</v>
      </c>
      <c r="N34" s="168">
        <v>226720.67620911205</v>
      </c>
      <c r="O34" s="48">
        <v>47343.560540208302</v>
      </c>
      <c r="P34" s="48">
        <v>57211.920387790306</v>
      </c>
      <c r="Q34" s="48">
        <v>75923</v>
      </c>
      <c r="R34" s="168">
        <v>92101</v>
      </c>
      <c r="S34" s="48">
        <v>18707</v>
      </c>
      <c r="T34" s="48">
        <v>1664</v>
      </c>
      <c r="U34" s="48">
        <v>8091</v>
      </c>
    </row>
    <row r="35" spans="1:21" ht="22.5" customHeight="1">
      <c r="C35" s="12"/>
      <c r="D35" s="12"/>
      <c r="E35" s="12"/>
      <c r="F35" s="12"/>
      <c r="G35" s="12"/>
      <c r="H35" s="12"/>
      <c r="I35" s="12"/>
      <c r="J35" s="12"/>
      <c r="K35" s="12"/>
      <c r="L35" s="12"/>
      <c r="M35" s="12"/>
      <c r="N35" s="12"/>
      <c r="O35" s="12"/>
      <c r="P35" s="316"/>
      <c r="Q35" s="316"/>
      <c r="R35" s="12"/>
      <c r="S35" s="12"/>
      <c r="T35" s="316"/>
      <c r="U35" s="316"/>
    </row>
    <row r="36" spans="1:21" ht="15.5" thickBot="1">
      <c r="B36" s="50" t="s">
        <v>125</v>
      </c>
      <c r="C36" s="158" t="s">
        <v>328</v>
      </c>
      <c r="D36" s="158" t="s">
        <v>329</v>
      </c>
      <c r="E36" s="158" t="s">
        <v>330</v>
      </c>
      <c r="F36" s="163">
        <v>2021</v>
      </c>
      <c r="G36" s="158" t="s">
        <v>241</v>
      </c>
      <c r="H36" s="158" t="s">
        <v>242</v>
      </c>
      <c r="I36" s="158" t="s">
        <v>243</v>
      </c>
      <c r="J36" s="163">
        <v>2022</v>
      </c>
      <c r="K36" s="158" t="s">
        <v>236</v>
      </c>
      <c r="L36" s="158" t="s">
        <v>237</v>
      </c>
      <c r="M36" s="158" t="s">
        <v>238</v>
      </c>
      <c r="N36" s="163">
        <v>2023</v>
      </c>
      <c r="O36" s="158" t="s">
        <v>354</v>
      </c>
      <c r="P36" s="158" t="s">
        <v>365</v>
      </c>
      <c r="Q36" s="158" t="s">
        <v>375</v>
      </c>
      <c r="R36" s="163">
        <v>2024</v>
      </c>
      <c r="S36" s="158" t="s">
        <v>385</v>
      </c>
      <c r="T36" s="158" t="s">
        <v>386</v>
      </c>
      <c r="U36" s="158" t="s">
        <v>387</v>
      </c>
    </row>
    <row r="37" spans="1:21" ht="15">
      <c r="A37" s="38"/>
      <c r="B37" s="232" t="s">
        <v>121</v>
      </c>
      <c r="C37" s="130">
        <v>19335.36</v>
      </c>
      <c r="D37" s="130">
        <v>35001</v>
      </c>
      <c r="E37" s="130">
        <v>71963.995999999985</v>
      </c>
      <c r="F37" s="261">
        <v>130716.99999999997</v>
      </c>
      <c r="G37" s="130">
        <v>65172.741000000009</v>
      </c>
      <c r="H37" s="130">
        <v>83284.017057501187</v>
      </c>
      <c r="I37" s="130">
        <v>105873.90347076597</v>
      </c>
      <c r="J37" s="261">
        <v>108606.00000000003</v>
      </c>
      <c r="K37" s="130">
        <v>23006.345175251663</v>
      </c>
      <c r="L37" s="130">
        <v>69125.38032008741</v>
      </c>
      <c r="M37" s="130">
        <v>144511.63156470392</v>
      </c>
      <c r="N37" s="261">
        <v>226720.67620911205</v>
      </c>
      <c r="O37" s="130">
        <v>47343.560540208302</v>
      </c>
      <c r="P37" s="130">
        <v>57211.920387790306</v>
      </c>
      <c r="Q37" s="130">
        <v>75923</v>
      </c>
      <c r="R37" s="261">
        <v>92101</v>
      </c>
      <c r="S37" s="130">
        <v>18707</v>
      </c>
      <c r="T37" s="130">
        <v>1664</v>
      </c>
      <c r="U37" s="130">
        <v>8091</v>
      </c>
    </row>
    <row r="38" spans="1:21" ht="15">
      <c r="A38" s="38"/>
      <c r="B38" s="41" t="s">
        <v>331</v>
      </c>
      <c r="C38" s="42">
        <v>20840</v>
      </c>
      <c r="D38" s="42">
        <v>-16828</v>
      </c>
      <c r="E38" s="42">
        <v>-9611</v>
      </c>
      <c r="F38" s="165">
        <v>-18939</v>
      </c>
      <c r="G38" s="42">
        <v>-54184</v>
      </c>
      <c r="H38" s="42">
        <v>-25019</v>
      </c>
      <c r="I38" s="42">
        <v>-12642</v>
      </c>
      <c r="J38" s="165">
        <v>-19278</v>
      </c>
      <c r="K38" s="42">
        <v>-5780</v>
      </c>
      <c r="L38" s="42">
        <v>-35350</v>
      </c>
      <c r="M38" s="42">
        <v>-33954</v>
      </c>
      <c r="N38" s="165">
        <v>-90930</v>
      </c>
      <c r="O38" s="42">
        <v>-5624</v>
      </c>
      <c r="P38" s="42">
        <v>22023</v>
      </c>
      <c r="Q38" s="42">
        <v>5051</v>
      </c>
      <c r="R38" s="165">
        <v>37569</v>
      </c>
      <c r="S38" s="42">
        <v>-33226</v>
      </c>
      <c r="T38" s="42">
        <v>-34000</v>
      </c>
      <c r="U38" s="42">
        <v>-12323</v>
      </c>
    </row>
    <row r="39" spans="1:21" ht="15">
      <c r="A39" s="38"/>
      <c r="B39" s="41" t="s">
        <v>128</v>
      </c>
      <c r="C39" s="42">
        <v>10560</v>
      </c>
      <c r="D39" s="42">
        <v>23289</v>
      </c>
      <c r="E39" s="42">
        <v>43707</v>
      </c>
      <c r="F39" s="165">
        <v>52650</v>
      </c>
      <c r="G39" s="42">
        <v>8594</v>
      </c>
      <c r="H39" s="42">
        <v>26363</v>
      </c>
      <c r="I39" s="42">
        <v>35575</v>
      </c>
      <c r="J39" s="165">
        <v>40195</v>
      </c>
      <c r="K39" s="42">
        <v>8861</v>
      </c>
      <c r="L39" s="42">
        <v>33864</v>
      </c>
      <c r="M39" s="42">
        <v>43221</v>
      </c>
      <c r="N39" s="165">
        <v>36863</v>
      </c>
      <c r="O39" s="42">
        <v>0</v>
      </c>
      <c r="P39" s="42">
        <v>26312</v>
      </c>
      <c r="Q39" s="42">
        <v>28224</v>
      </c>
      <c r="R39" s="165">
        <v>28650</v>
      </c>
      <c r="S39" s="42">
        <v>0</v>
      </c>
      <c r="T39" s="42">
        <v>0</v>
      </c>
      <c r="U39" s="42">
        <v>0</v>
      </c>
    </row>
    <row r="40" spans="1:21" ht="15">
      <c r="A40" s="38"/>
      <c r="B40" s="41" t="s">
        <v>332</v>
      </c>
      <c r="C40" s="42">
        <v>2945</v>
      </c>
      <c r="D40" s="42">
        <v>-3637</v>
      </c>
      <c r="E40" s="42">
        <v>-8219</v>
      </c>
      <c r="F40" s="165">
        <v>-11541</v>
      </c>
      <c r="G40" s="42">
        <v>-7266</v>
      </c>
      <c r="H40" s="42">
        <v>-17276</v>
      </c>
      <c r="I40" s="42">
        <v>-14677</v>
      </c>
      <c r="J40" s="165">
        <v>2144</v>
      </c>
      <c r="K40" s="42">
        <v>11729</v>
      </c>
      <c r="L40" s="42">
        <v>12336</v>
      </c>
      <c r="M40" s="42">
        <v>-5072</v>
      </c>
      <c r="N40" s="165">
        <v>-28816</v>
      </c>
      <c r="O40" s="42">
        <v>-32717</v>
      </c>
      <c r="P40" s="42">
        <v>-5617</v>
      </c>
      <c r="Q40" s="42">
        <v>1911</v>
      </c>
      <c r="R40" s="165">
        <v>-2421</v>
      </c>
      <c r="S40" s="42">
        <v>-410</v>
      </c>
      <c r="T40" s="42">
        <v>5317</v>
      </c>
      <c r="U40" s="42">
        <v>6029</v>
      </c>
    </row>
    <row r="41" spans="1:21" ht="15">
      <c r="A41" s="38"/>
      <c r="B41" s="41" t="s">
        <v>333</v>
      </c>
      <c r="C41" s="42">
        <v>817</v>
      </c>
      <c r="D41" s="42">
        <v>2957</v>
      </c>
      <c r="E41" s="42">
        <v>2303</v>
      </c>
      <c r="F41" s="165">
        <v>4331</v>
      </c>
      <c r="G41" s="42">
        <v>2378</v>
      </c>
      <c r="H41" s="42">
        <v>3753</v>
      </c>
      <c r="I41" s="42">
        <v>3878</v>
      </c>
      <c r="J41" s="165">
        <v>2961</v>
      </c>
      <c r="K41" s="42">
        <v>1061</v>
      </c>
      <c r="L41" s="42">
        <v>1330</v>
      </c>
      <c r="M41" s="42">
        <v>913</v>
      </c>
      <c r="N41" s="165">
        <v>-10620</v>
      </c>
      <c r="O41" s="42">
        <v>14302</v>
      </c>
      <c r="P41" s="42">
        <v>19805</v>
      </c>
      <c r="Q41" s="42">
        <v>22484</v>
      </c>
      <c r="R41" s="165">
        <v>23375</v>
      </c>
      <c r="S41" s="42">
        <v>1450</v>
      </c>
      <c r="T41" s="42">
        <v>-479</v>
      </c>
      <c r="U41" s="42">
        <v>-3614</v>
      </c>
    </row>
    <row r="42" spans="1:21" ht="15">
      <c r="A42" s="38"/>
      <c r="B42" s="41" t="s">
        <v>334</v>
      </c>
      <c r="C42" s="42">
        <v>0</v>
      </c>
      <c r="D42" s="42">
        <v>0</v>
      </c>
      <c r="E42" s="42">
        <v>0</v>
      </c>
      <c r="F42" s="165">
        <v>0</v>
      </c>
      <c r="G42" s="42">
        <v>0</v>
      </c>
      <c r="H42" s="42">
        <v>0</v>
      </c>
      <c r="I42" s="42">
        <v>0</v>
      </c>
      <c r="J42" s="165">
        <v>0</v>
      </c>
      <c r="K42" s="42">
        <v>0</v>
      </c>
      <c r="L42" s="42">
        <v>0</v>
      </c>
      <c r="M42" s="42">
        <v>20245</v>
      </c>
      <c r="N42" s="165">
        <v>20245</v>
      </c>
      <c r="O42" s="42">
        <v>0</v>
      </c>
      <c r="P42" s="42">
        <v>9024</v>
      </c>
      <c r="Q42" s="42">
        <v>9024</v>
      </c>
      <c r="R42" s="165">
        <v>9024</v>
      </c>
      <c r="S42" s="42">
        <v>0</v>
      </c>
      <c r="T42" s="42">
        <v>0</v>
      </c>
      <c r="U42" s="42">
        <v>0</v>
      </c>
    </row>
    <row r="43" spans="1:21" ht="15">
      <c r="A43" s="38"/>
      <c r="B43" s="41" t="s">
        <v>376</v>
      </c>
      <c r="C43" s="42">
        <v>0</v>
      </c>
      <c r="D43" s="42">
        <v>0</v>
      </c>
      <c r="E43" s="42">
        <v>0</v>
      </c>
      <c r="F43" s="165">
        <v>0</v>
      </c>
      <c r="G43" s="42">
        <v>0</v>
      </c>
      <c r="H43" s="42">
        <v>0</v>
      </c>
      <c r="I43" s="42">
        <v>0</v>
      </c>
      <c r="J43" s="165">
        <v>0</v>
      </c>
      <c r="K43" s="42">
        <v>0</v>
      </c>
      <c r="L43" s="42">
        <v>0</v>
      </c>
      <c r="M43" s="42">
        <v>0</v>
      </c>
      <c r="N43" s="165">
        <v>0</v>
      </c>
      <c r="O43" s="42">
        <v>0</v>
      </c>
      <c r="P43" s="42">
        <v>0</v>
      </c>
      <c r="Q43" s="42">
        <v>14036</v>
      </c>
      <c r="R43" s="165">
        <v>14259</v>
      </c>
      <c r="S43" s="42">
        <v>0</v>
      </c>
      <c r="T43" s="42">
        <v>0</v>
      </c>
      <c r="U43" s="42">
        <v>0</v>
      </c>
    </row>
    <row r="44" spans="1:21" ht="15">
      <c r="A44" s="38"/>
      <c r="B44" s="41" t="s">
        <v>160</v>
      </c>
      <c r="C44" s="42">
        <v>0</v>
      </c>
      <c r="D44" s="42">
        <v>0</v>
      </c>
      <c r="E44" s="42">
        <v>0</v>
      </c>
      <c r="F44" s="165">
        <v>0</v>
      </c>
      <c r="G44" s="42">
        <v>0</v>
      </c>
      <c r="H44" s="42">
        <v>-12365</v>
      </c>
      <c r="I44" s="42">
        <v>-12055</v>
      </c>
      <c r="J44" s="165">
        <v>-10107</v>
      </c>
      <c r="K44" s="42">
        <v>0</v>
      </c>
      <c r="L44" s="42">
        <v>0</v>
      </c>
      <c r="M44" s="42">
        <v>0</v>
      </c>
      <c r="N44" s="165">
        <v>0</v>
      </c>
      <c r="O44" s="42">
        <v>0</v>
      </c>
      <c r="P44" s="42">
        <v>0</v>
      </c>
      <c r="Q44" s="42">
        <v>0</v>
      </c>
      <c r="R44" s="165">
        <v>0</v>
      </c>
      <c r="S44" s="42">
        <v>0</v>
      </c>
      <c r="T44" s="42">
        <v>0</v>
      </c>
      <c r="U44" s="42">
        <v>0</v>
      </c>
    </row>
    <row r="45" spans="1:21" ht="15">
      <c r="A45" s="38"/>
      <c r="B45" s="47" t="s">
        <v>127</v>
      </c>
      <c r="C45" s="48">
        <v>54497.36</v>
      </c>
      <c r="D45" s="48">
        <v>40782</v>
      </c>
      <c r="E45" s="48">
        <v>100143.99599999998</v>
      </c>
      <c r="F45" s="168">
        <v>157217.99999999997</v>
      </c>
      <c r="G45" s="48">
        <v>14694.741000000009</v>
      </c>
      <c r="H45" s="48">
        <v>58740.017057501187</v>
      </c>
      <c r="I45" s="48">
        <v>105952.90347076597</v>
      </c>
      <c r="J45" s="168">
        <v>124521.00000000003</v>
      </c>
      <c r="K45" s="48">
        <v>38877.345175251663</v>
      </c>
      <c r="L45" s="48">
        <v>81305.38032008741</v>
      </c>
      <c r="M45" s="48">
        <v>169864.63156470392</v>
      </c>
      <c r="N45" s="168">
        <v>153462.67620911205</v>
      </c>
      <c r="O45" s="48">
        <v>23304.560540208302</v>
      </c>
      <c r="P45" s="48">
        <v>128758.92038779031</v>
      </c>
      <c r="Q45" s="48">
        <v>156653</v>
      </c>
      <c r="R45" s="168">
        <v>202557</v>
      </c>
      <c r="S45" s="48">
        <v>-13479</v>
      </c>
      <c r="T45" s="48">
        <v>-27498</v>
      </c>
      <c r="U45" s="48">
        <v>-1817</v>
      </c>
    </row>
    <row r="46" spans="1:21">
      <c r="C46" s="12"/>
      <c r="D46" s="12"/>
      <c r="E46" s="12"/>
      <c r="F46" s="12"/>
      <c r="G46" s="12"/>
      <c r="H46" s="12"/>
      <c r="I46" s="12"/>
      <c r="J46" s="12"/>
      <c r="K46" s="12"/>
      <c r="L46" s="12"/>
      <c r="M46" s="12"/>
      <c r="N46" s="12"/>
      <c r="O46" s="12"/>
      <c r="P46" s="12"/>
      <c r="Q46" s="12"/>
      <c r="R46" s="12"/>
      <c r="S46" s="12"/>
      <c r="T46" s="12"/>
      <c r="U46" s="12"/>
    </row>
    <row r="47" spans="1:21">
      <c r="C47" s="12"/>
      <c r="D47" s="12"/>
      <c r="E47" s="12"/>
      <c r="F47" s="12"/>
      <c r="G47" s="12"/>
      <c r="H47" s="12"/>
      <c r="I47" s="12"/>
      <c r="J47" s="12"/>
      <c r="K47" s="12"/>
      <c r="L47" s="12"/>
      <c r="M47" s="12"/>
      <c r="N47" s="12"/>
      <c r="O47" s="12"/>
      <c r="P47" s="12"/>
      <c r="Q47" s="12"/>
      <c r="R47" s="12"/>
      <c r="S47" s="12"/>
      <c r="T47" s="12"/>
      <c r="U47" s="12"/>
    </row>
  </sheetData>
  <pageMargins left="0.7" right="0.7" top="0.75" bottom="0.75" header="0.3" footer="0.3"/>
  <pageSetup paperSize="9" scale="22"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5:V95"/>
  <sheetViews>
    <sheetView showGridLines="0" tabSelected="1" view="pageBreakPreview" zoomScale="70" zoomScaleNormal="100" zoomScaleSheetLayoutView="70" workbookViewId="0">
      <pane xSplit="2" ySplit="5" topLeftCell="J6" activePane="bottomRight" state="frozen"/>
      <selection pane="topRight" activeCell="C1" sqref="C1"/>
      <selection pane="bottomLeft" activeCell="A6" sqref="A6"/>
      <selection pane="bottomRight" activeCell="U6" sqref="U6"/>
    </sheetView>
  </sheetViews>
  <sheetFormatPr baseColWidth="10" defaultColWidth="11.453125" defaultRowHeight="14.5" outlineLevelCol="1"/>
  <cols>
    <col min="1" max="1" width="2.7265625" customWidth="1"/>
    <col min="2" max="2" width="60.08984375" customWidth="1"/>
    <col min="3" max="5" width="13.453125" style="6" customWidth="1" outlineLevel="1"/>
    <col min="6" max="6" width="13.453125" style="6" customWidth="1"/>
    <col min="7" max="9" width="13.453125" style="6" customWidth="1" outlineLevel="1"/>
    <col min="10" max="10" width="13.453125" style="6" customWidth="1"/>
    <col min="11" max="13" width="13.453125" style="6" customWidth="1" outlineLevel="1"/>
    <col min="14" max="14" width="13.453125" style="6" customWidth="1"/>
    <col min="15" max="17" width="13.453125" style="6" customWidth="1" outlineLevel="1"/>
    <col min="18" max="18" width="13.453125" style="6" customWidth="1"/>
    <col min="19" max="21" width="13.453125" style="6" customWidth="1" outlineLevel="1"/>
  </cols>
  <sheetData>
    <row r="5" spans="2:21" ht="15.5" thickBot="1">
      <c r="B5" s="50" t="s">
        <v>125</v>
      </c>
      <c r="C5" s="158" t="s">
        <v>328</v>
      </c>
      <c r="D5" s="158" t="s">
        <v>329</v>
      </c>
      <c r="E5" s="158" t="s">
        <v>330</v>
      </c>
      <c r="F5" s="181">
        <v>2021</v>
      </c>
      <c r="G5" s="158" t="s">
        <v>241</v>
      </c>
      <c r="H5" s="158" t="s">
        <v>242</v>
      </c>
      <c r="I5" s="158" t="s">
        <v>243</v>
      </c>
      <c r="J5" s="181">
        <v>2022</v>
      </c>
      <c r="K5" s="158" t="s">
        <v>236</v>
      </c>
      <c r="L5" s="158" t="s">
        <v>237</v>
      </c>
      <c r="M5" s="158" t="s">
        <v>238</v>
      </c>
      <c r="N5" s="181">
        <v>2023</v>
      </c>
      <c r="O5" s="158" t="s">
        <v>354</v>
      </c>
      <c r="P5" s="158" t="s">
        <v>365</v>
      </c>
      <c r="Q5" s="158" t="s">
        <v>375</v>
      </c>
      <c r="R5" s="181">
        <v>2024</v>
      </c>
      <c r="S5" s="158" t="s">
        <v>385</v>
      </c>
      <c r="T5" s="158" t="s">
        <v>386</v>
      </c>
      <c r="U5" s="158" t="s">
        <v>387</v>
      </c>
    </row>
    <row r="6" spans="2:21" ht="15">
      <c r="B6" s="74" t="s">
        <v>20</v>
      </c>
      <c r="C6" s="51"/>
      <c r="D6" s="51"/>
      <c r="E6" s="51"/>
      <c r="F6" s="182"/>
      <c r="G6" s="51"/>
      <c r="H6" s="51"/>
      <c r="I6" s="51"/>
      <c r="J6" s="182"/>
      <c r="K6" s="51"/>
      <c r="L6" s="51"/>
      <c r="M6" s="51"/>
      <c r="N6" s="182"/>
      <c r="O6" s="51"/>
      <c r="P6" s="51"/>
      <c r="Q6" s="51"/>
      <c r="R6" s="182"/>
      <c r="S6" s="51"/>
      <c r="T6" s="51"/>
      <c r="U6" s="51"/>
    </row>
    <row r="7" spans="2:21" ht="15">
      <c r="B7" s="52" t="s">
        <v>21</v>
      </c>
      <c r="C7" s="53">
        <v>19335</v>
      </c>
      <c r="D7" s="53">
        <v>35001</v>
      </c>
      <c r="E7" s="53">
        <v>71964</v>
      </c>
      <c r="F7" s="183">
        <v>130717</v>
      </c>
      <c r="G7" s="53">
        <v>65173</v>
      </c>
      <c r="H7" s="53">
        <v>83284</v>
      </c>
      <c r="I7" s="53">
        <v>105874</v>
      </c>
      <c r="J7" s="183">
        <v>108606</v>
      </c>
      <c r="K7" s="53">
        <v>23006</v>
      </c>
      <c r="L7" s="53">
        <v>69125</v>
      </c>
      <c r="M7" s="53">
        <v>144512</v>
      </c>
      <c r="N7" s="183">
        <v>226721</v>
      </c>
      <c r="O7" s="53">
        <v>47344</v>
      </c>
      <c r="P7" s="53">
        <v>57212</v>
      </c>
      <c r="Q7" s="53">
        <v>75923</v>
      </c>
      <c r="R7" s="183">
        <v>92101</v>
      </c>
      <c r="S7" s="53">
        <v>18707</v>
      </c>
      <c r="T7" s="53">
        <v>1664</v>
      </c>
      <c r="U7" s="53">
        <v>8091</v>
      </c>
    </row>
    <row r="8" spans="2:21" ht="15">
      <c r="B8" s="54" t="s">
        <v>22</v>
      </c>
      <c r="C8" s="53"/>
      <c r="D8" s="53"/>
      <c r="E8" s="53"/>
      <c r="F8" s="183"/>
      <c r="G8" s="53"/>
      <c r="H8" s="53"/>
      <c r="I8" s="53"/>
      <c r="J8" s="183"/>
      <c r="K8" s="53"/>
      <c r="L8" s="53"/>
      <c r="M8" s="53"/>
      <c r="N8" s="183"/>
      <c r="O8" s="53"/>
      <c r="P8" s="53"/>
      <c r="Q8" s="53"/>
      <c r="R8" s="183"/>
      <c r="S8" s="53"/>
      <c r="T8" s="53"/>
      <c r="U8" s="53"/>
    </row>
    <row r="9" spans="2:21" ht="15">
      <c r="B9" s="55" t="s">
        <v>23</v>
      </c>
      <c r="C9" s="53">
        <v>8938</v>
      </c>
      <c r="D9" s="53">
        <v>53546</v>
      </c>
      <c r="E9" s="53">
        <v>68811</v>
      </c>
      <c r="F9" s="183">
        <v>43837</v>
      </c>
      <c r="G9" s="53">
        <v>29544</v>
      </c>
      <c r="H9" s="53">
        <v>19031</v>
      </c>
      <c r="I9" s="53">
        <v>23865</v>
      </c>
      <c r="J9" s="183">
        <v>26758</v>
      </c>
      <c r="K9" s="53">
        <v>16217</v>
      </c>
      <c r="L9" s="53">
        <v>38129</v>
      </c>
      <c r="M9" s="53">
        <v>51774</v>
      </c>
      <c r="N9" s="183">
        <v>78673</v>
      </c>
      <c r="O9" s="53">
        <v>12921</v>
      </c>
      <c r="P9" s="53">
        <v>-44524</v>
      </c>
      <c r="Q9" s="53">
        <v>-39980</v>
      </c>
      <c r="R9" s="183">
        <v>-57015</v>
      </c>
      <c r="S9" s="53">
        <v>-3233</v>
      </c>
      <c r="T9" s="53">
        <v>-1939</v>
      </c>
      <c r="U9" s="53">
        <v>-2002</v>
      </c>
    </row>
    <row r="10" spans="2:21" ht="15">
      <c r="B10" s="55" t="s">
        <v>24</v>
      </c>
      <c r="C10" s="53">
        <v>26906</v>
      </c>
      <c r="D10" s="53">
        <v>74761</v>
      </c>
      <c r="E10" s="53">
        <v>137495</v>
      </c>
      <c r="F10" s="183">
        <v>167297</v>
      </c>
      <c r="G10" s="53">
        <v>20683</v>
      </c>
      <c r="H10" s="53">
        <v>77474</v>
      </c>
      <c r="I10" s="53">
        <v>135741</v>
      </c>
      <c r="J10" s="183">
        <v>188775</v>
      </c>
      <c r="K10" s="53">
        <v>30644</v>
      </c>
      <c r="L10" s="53">
        <v>86802</v>
      </c>
      <c r="M10" s="53">
        <v>153533</v>
      </c>
      <c r="N10" s="183">
        <v>198288</v>
      </c>
      <c r="O10" s="53">
        <v>39958</v>
      </c>
      <c r="P10" s="53">
        <v>104721</v>
      </c>
      <c r="Q10" s="53">
        <v>168845</v>
      </c>
      <c r="R10" s="183">
        <v>223843</v>
      </c>
      <c r="S10" s="53">
        <v>30163</v>
      </c>
      <c r="T10" s="53">
        <v>81752</v>
      </c>
      <c r="U10" s="53">
        <v>144232</v>
      </c>
    </row>
    <row r="11" spans="2:21" ht="15">
      <c r="B11" s="55" t="s">
        <v>25</v>
      </c>
      <c r="C11" s="53">
        <v>355</v>
      </c>
      <c r="D11" s="53">
        <v>735</v>
      </c>
      <c r="E11" s="53">
        <v>1177</v>
      </c>
      <c r="F11" s="183">
        <v>1631</v>
      </c>
      <c r="G11" s="53">
        <v>461</v>
      </c>
      <c r="H11" s="53">
        <v>927</v>
      </c>
      <c r="I11" s="53">
        <v>1461</v>
      </c>
      <c r="J11" s="183">
        <v>2265</v>
      </c>
      <c r="K11" s="53">
        <v>541</v>
      </c>
      <c r="L11" s="53">
        <v>1074</v>
      </c>
      <c r="M11" s="53">
        <v>1585</v>
      </c>
      <c r="N11" s="183">
        <v>1730</v>
      </c>
      <c r="O11" s="53">
        <v>564</v>
      </c>
      <c r="P11" s="53">
        <v>1145</v>
      </c>
      <c r="Q11" s="53">
        <v>1769</v>
      </c>
      <c r="R11" s="183">
        <v>2314</v>
      </c>
      <c r="S11" s="53">
        <v>623</v>
      </c>
      <c r="T11" s="53">
        <v>1075</v>
      </c>
      <c r="U11" s="53">
        <v>1480</v>
      </c>
    </row>
    <row r="12" spans="2:21" ht="15">
      <c r="B12" s="55" t="s">
        <v>152</v>
      </c>
      <c r="C12" s="53">
        <v>10564</v>
      </c>
      <c r="D12" s="53">
        <v>22980</v>
      </c>
      <c r="E12" s="53">
        <v>35723</v>
      </c>
      <c r="F12" s="183">
        <v>49199</v>
      </c>
      <c r="G12" s="53">
        <v>7083</v>
      </c>
      <c r="H12" s="53">
        <v>28562</v>
      </c>
      <c r="I12" s="53">
        <v>47867</v>
      </c>
      <c r="J12" s="183">
        <v>63339</v>
      </c>
      <c r="K12" s="53">
        <v>10951</v>
      </c>
      <c r="L12" s="53">
        <v>37729</v>
      </c>
      <c r="M12" s="53">
        <v>59859</v>
      </c>
      <c r="N12" s="183">
        <v>74085</v>
      </c>
      <c r="O12" s="53">
        <v>16523</v>
      </c>
      <c r="P12" s="53">
        <v>47366</v>
      </c>
      <c r="Q12" s="53">
        <v>64127</v>
      </c>
      <c r="R12" s="183">
        <v>77867</v>
      </c>
      <c r="S12" s="53">
        <v>15811</v>
      </c>
      <c r="T12" s="53">
        <v>38372</v>
      </c>
      <c r="U12" s="53">
        <v>58847</v>
      </c>
    </row>
    <row r="13" spans="2:21" ht="15.75" customHeight="1">
      <c r="B13" s="55" t="s">
        <v>26</v>
      </c>
      <c r="C13" s="53">
        <v>0</v>
      </c>
      <c r="D13" s="53">
        <v>0</v>
      </c>
      <c r="E13" s="53">
        <v>0</v>
      </c>
      <c r="F13" s="183">
        <v>0</v>
      </c>
      <c r="G13" s="53">
        <v>0</v>
      </c>
      <c r="H13" s="53">
        <v>0</v>
      </c>
      <c r="I13" s="53">
        <v>0</v>
      </c>
      <c r="J13" s="183">
        <v>0</v>
      </c>
      <c r="K13" s="53">
        <v>0</v>
      </c>
      <c r="L13" s="53">
        <v>0</v>
      </c>
      <c r="M13" s="53">
        <v>-9526</v>
      </c>
      <c r="N13" s="183">
        <v>-6334</v>
      </c>
      <c r="O13" s="53">
        <v>0</v>
      </c>
      <c r="P13" s="53">
        <v>-6050</v>
      </c>
      <c r="Q13" s="53">
        <v>-6050</v>
      </c>
      <c r="R13" s="183">
        <v>-6050</v>
      </c>
      <c r="S13" s="53">
        <v>0</v>
      </c>
      <c r="T13" s="53">
        <v>0</v>
      </c>
      <c r="U13" s="53">
        <v>0</v>
      </c>
    </row>
    <row r="14" spans="2:21" ht="15">
      <c r="B14" s="55" t="s">
        <v>27</v>
      </c>
      <c r="C14" s="53">
        <v>-234</v>
      </c>
      <c r="D14" s="53">
        <v>268</v>
      </c>
      <c r="E14" s="53">
        <v>-2164</v>
      </c>
      <c r="F14" s="183">
        <v>387</v>
      </c>
      <c r="G14" s="53">
        <v>63</v>
      </c>
      <c r="H14" s="53">
        <v>-1119</v>
      </c>
      <c r="I14" s="53">
        <v>-2962</v>
      </c>
      <c r="J14" s="183">
        <v>-3718</v>
      </c>
      <c r="K14" s="53">
        <v>-1813</v>
      </c>
      <c r="L14" s="53">
        <v>-1162</v>
      </c>
      <c r="M14" s="53">
        <v>-1828</v>
      </c>
      <c r="N14" s="183">
        <v>-4747</v>
      </c>
      <c r="O14" s="53">
        <v>-718</v>
      </c>
      <c r="P14" s="53">
        <v>332</v>
      </c>
      <c r="Q14" s="53">
        <v>-478</v>
      </c>
      <c r="R14" s="183">
        <v>2408</v>
      </c>
      <c r="S14" s="53">
        <v>50</v>
      </c>
      <c r="T14" s="53">
        <v>-408</v>
      </c>
      <c r="U14" s="53">
        <v>-1623</v>
      </c>
    </row>
    <row r="15" spans="2:21" ht="15">
      <c r="B15" s="55" t="s">
        <v>160</v>
      </c>
      <c r="C15" s="53">
        <v>0</v>
      </c>
      <c r="D15" s="53">
        <v>0</v>
      </c>
      <c r="E15" s="53">
        <v>0</v>
      </c>
      <c r="F15" s="183">
        <v>0</v>
      </c>
      <c r="G15" s="53">
        <v>0</v>
      </c>
      <c r="H15" s="53">
        <v>-12365</v>
      </c>
      <c r="I15" s="53">
        <v>-12055</v>
      </c>
      <c r="J15" s="183">
        <v>-10107</v>
      </c>
      <c r="K15" s="53">
        <v>0</v>
      </c>
      <c r="L15" s="53">
        <v>0</v>
      </c>
      <c r="M15" s="53">
        <v>0</v>
      </c>
      <c r="N15" s="183">
        <v>0</v>
      </c>
      <c r="O15" s="53">
        <v>0</v>
      </c>
      <c r="P15" s="53">
        <v>0</v>
      </c>
      <c r="Q15" s="53">
        <v>0</v>
      </c>
      <c r="R15" s="183">
        <v>0</v>
      </c>
      <c r="S15" s="53">
        <v>0</v>
      </c>
      <c r="T15" s="53">
        <v>0</v>
      </c>
      <c r="U15" s="53">
        <v>0</v>
      </c>
    </row>
    <row r="16" spans="2:21" ht="15">
      <c r="B16" s="55" t="s">
        <v>376</v>
      </c>
      <c r="C16" s="53">
        <v>0</v>
      </c>
      <c r="D16" s="53">
        <v>0</v>
      </c>
      <c r="E16" s="53">
        <v>0</v>
      </c>
      <c r="F16" s="183">
        <v>0</v>
      </c>
      <c r="G16" s="53">
        <v>0</v>
      </c>
      <c r="H16" s="53">
        <v>0</v>
      </c>
      <c r="I16" s="53">
        <v>0</v>
      </c>
      <c r="J16" s="183">
        <v>0</v>
      </c>
      <c r="K16" s="53">
        <v>0</v>
      </c>
      <c r="L16" s="53">
        <v>0</v>
      </c>
      <c r="M16" s="53">
        <v>0</v>
      </c>
      <c r="N16" s="183">
        <v>0</v>
      </c>
      <c r="O16" s="53">
        <v>0</v>
      </c>
      <c r="P16" s="53">
        <v>0</v>
      </c>
      <c r="Q16" s="53">
        <v>14036</v>
      </c>
      <c r="R16" s="183">
        <v>14259</v>
      </c>
      <c r="S16" s="53">
        <v>0</v>
      </c>
      <c r="T16" s="53">
        <v>0</v>
      </c>
      <c r="U16" s="53">
        <v>0</v>
      </c>
    </row>
    <row r="17" spans="2:22" ht="15">
      <c r="B17" s="55" t="s">
        <v>28</v>
      </c>
      <c r="C17" s="53">
        <v>1386</v>
      </c>
      <c r="D17" s="53">
        <v>2732</v>
      </c>
      <c r="E17" s="53">
        <v>4545</v>
      </c>
      <c r="F17" s="183">
        <v>6406</v>
      </c>
      <c r="G17" s="53">
        <v>1614</v>
      </c>
      <c r="H17" s="53">
        <v>4251</v>
      </c>
      <c r="I17" s="53">
        <v>7422</v>
      </c>
      <c r="J17" s="183">
        <v>10227</v>
      </c>
      <c r="K17" s="53">
        <v>2977</v>
      </c>
      <c r="L17" s="53">
        <v>4865</v>
      </c>
      <c r="M17" s="53">
        <v>6684</v>
      </c>
      <c r="N17" s="183">
        <v>8581</v>
      </c>
      <c r="O17" s="53">
        <v>1844</v>
      </c>
      <c r="P17" s="53">
        <v>3466</v>
      </c>
      <c r="Q17" s="53">
        <v>5081</v>
      </c>
      <c r="R17" s="183">
        <v>6680</v>
      </c>
      <c r="S17" s="53">
        <v>1512</v>
      </c>
      <c r="T17" s="53">
        <v>11894</v>
      </c>
      <c r="U17" s="53">
        <v>11580</v>
      </c>
    </row>
    <row r="18" spans="2:22" ht="15">
      <c r="B18" s="55" t="s">
        <v>29</v>
      </c>
      <c r="C18" s="53">
        <v>9625</v>
      </c>
      <c r="D18" s="53">
        <v>10080</v>
      </c>
      <c r="E18" s="53">
        <v>13294</v>
      </c>
      <c r="F18" s="183">
        <v>17276</v>
      </c>
      <c r="G18" s="53">
        <v>10721</v>
      </c>
      <c r="H18" s="53">
        <v>-313</v>
      </c>
      <c r="I18" s="53">
        <v>6183</v>
      </c>
      <c r="J18" s="183">
        <v>13685</v>
      </c>
      <c r="K18" s="53">
        <v>4985</v>
      </c>
      <c r="L18" s="53">
        <v>2580</v>
      </c>
      <c r="M18" s="53">
        <v>13053</v>
      </c>
      <c r="N18" s="183">
        <v>-8605</v>
      </c>
      <c r="O18" s="53">
        <v>9322</v>
      </c>
      <c r="P18" s="53">
        <v>-9344</v>
      </c>
      <c r="Q18" s="53">
        <v>-3118</v>
      </c>
      <c r="R18" s="183">
        <v>-1153</v>
      </c>
      <c r="S18" s="53">
        <v>2209</v>
      </c>
      <c r="T18" s="53">
        <v>-7193</v>
      </c>
      <c r="U18" s="53">
        <v>-4827</v>
      </c>
    </row>
    <row r="19" spans="2:22" ht="15">
      <c r="B19" s="55" t="s">
        <v>30</v>
      </c>
      <c r="C19" s="53">
        <v>17703</v>
      </c>
      <c r="D19" s="53">
        <v>43600</v>
      </c>
      <c r="E19" s="53">
        <v>64885</v>
      </c>
      <c r="F19" s="183">
        <v>75610</v>
      </c>
      <c r="G19" s="53">
        <v>21196</v>
      </c>
      <c r="H19" s="53">
        <v>48774</v>
      </c>
      <c r="I19" s="53">
        <v>56339</v>
      </c>
      <c r="J19" s="183">
        <v>83130</v>
      </c>
      <c r="K19" s="53">
        <v>1743</v>
      </c>
      <c r="L19" s="53">
        <v>13875</v>
      </c>
      <c r="M19" s="53">
        <v>-1222</v>
      </c>
      <c r="N19" s="183">
        <v>16428</v>
      </c>
      <c r="O19" s="53">
        <v>16803</v>
      </c>
      <c r="P19" s="53">
        <v>44787</v>
      </c>
      <c r="Q19" s="53">
        <v>58885</v>
      </c>
      <c r="R19" s="183">
        <v>68315</v>
      </c>
      <c r="S19" s="53">
        <v>22831</v>
      </c>
      <c r="T19" s="53">
        <v>39787</v>
      </c>
      <c r="U19" s="53">
        <v>64563</v>
      </c>
    </row>
    <row r="20" spans="2:22" ht="28">
      <c r="B20" s="55" t="s">
        <v>31</v>
      </c>
      <c r="C20" s="53">
        <v>-44873</v>
      </c>
      <c r="D20" s="53">
        <v>-14928</v>
      </c>
      <c r="E20" s="53">
        <v>-3881</v>
      </c>
      <c r="F20" s="183">
        <v>-11310</v>
      </c>
      <c r="G20" s="53">
        <v>-74682</v>
      </c>
      <c r="H20" s="53">
        <v>-69471</v>
      </c>
      <c r="I20" s="53">
        <v>-56886</v>
      </c>
      <c r="J20" s="183">
        <v>-44935</v>
      </c>
      <c r="K20" s="53">
        <v>-40731</v>
      </c>
      <c r="L20" s="53">
        <v>-37542</v>
      </c>
      <c r="M20" s="53">
        <v>-15320</v>
      </c>
      <c r="N20" s="183">
        <v>17663</v>
      </c>
      <c r="O20" s="53">
        <v>-41776</v>
      </c>
      <c r="P20" s="53">
        <v>-41123</v>
      </c>
      <c r="Q20" s="53">
        <v>-5904</v>
      </c>
      <c r="R20" s="183">
        <v>18301</v>
      </c>
      <c r="S20" s="53">
        <v>-13385</v>
      </c>
      <c r="T20" s="53">
        <v>-6159</v>
      </c>
      <c r="U20" s="53">
        <v>-21642</v>
      </c>
      <c r="V20" s="350"/>
    </row>
    <row r="21" spans="2:22" ht="28">
      <c r="B21" s="55" t="s">
        <v>32</v>
      </c>
      <c r="C21" s="53">
        <v>2403</v>
      </c>
      <c r="D21" s="53">
        <v>2766</v>
      </c>
      <c r="E21" s="53">
        <v>2387</v>
      </c>
      <c r="F21" s="183">
        <v>4001</v>
      </c>
      <c r="G21" s="53">
        <v>10654</v>
      </c>
      <c r="H21" s="53">
        <v>5719</v>
      </c>
      <c r="I21" s="53">
        <v>3572</v>
      </c>
      <c r="J21" s="183">
        <v>-72</v>
      </c>
      <c r="K21" s="53">
        <v>349</v>
      </c>
      <c r="L21" s="53">
        <v>-107</v>
      </c>
      <c r="M21" s="53">
        <v>1622</v>
      </c>
      <c r="N21" s="183">
        <v>-2599</v>
      </c>
      <c r="O21" s="53">
        <v>3264</v>
      </c>
      <c r="P21" s="53">
        <v>5088</v>
      </c>
      <c r="Q21" s="53">
        <v>1834</v>
      </c>
      <c r="R21" s="183">
        <v>7327</v>
      </c>
      <c r="S21" s="53">
        <v>1875</v>
      </c>
      <c r="T21" s="53">
        <v>-2137</v>
      </c>
      <c r="U21" s="53">
        <v>-8372</v>
      </c>
      <c r="V21" s="350"/>
    </row>
    <row r="22" spans="2:22" ht="15">
      <c r="B22" s="55" t="s">
        <v>33</v>
      </c>
      <c r="C22" s="53">
        <v>495</v>
      </c>
      <c r="D22" s="53">
        <v>933</v>
      </c>
      <c r="E22" s="53">
        <v>923</v>
      </c>
      <c r="F22" s="183">
        <v>1146</v>
      </c>
      <c r="G22" s="53">
        <v>439</v>
      </c>
      <c r="H22" s="53">
        <v>158</v>
      </c>
      <c r="I22" s="53">
        <v>282</v>
      </c>
      <c r="J22" s="183">
        <v>999</v>
      </c>
      <c r="K22" s="53">
        <v>265</v>
      </c>
      <c r="L22" s="53">
        <v>136</v>
      </c>
      <c r="M22" s="53">
        <v>-121</v>
      </c>
      <c r="N22" s="183">
        <v>654</v>
      </c>
      <c r="O22" s="53">
        <v>-257</v>
      </c>
      <c r="P22" s="53">
        <v>12</v>
      </c>
      <c r="Q22" s="53">
        <v>-1993</v>
      </c>
      <c r="R22" s="183">
        <v>-1820</v>
      </c>
      <c r="S22" s="53">
        <v>22</v>
      </c>
      <c r="T22" s="53">
        <v>36</v>
      </c>
      <c r="U22" s="53">
        <v>-171</v>
      </c>
    </row>
    <row r="23" spans="2:22" ht="15">
      <c r="B23" s="66" t="s">
        <v>154</v>
      </c>
      <c r="C23" s="53">
        <v>817</v>
      </c>
      <c r="D23" s="53">
        <v>2957</v>
      </c>
      <c r="E23" s="53">
        <v>2303</v>
      </c>
      <c r="F23" s="183">
        <v>4331</v>
      </c>
      <c r="G23" s="53">
        <v>2378</v>
      </c>
      <c r="H23" s="53">
        <v>3753</v>
      </c>
      <c r="I23" s="53">
        <v>3878</v>
      </c>
      <c r="J23" s="183">
        <v>2961</v>
      </c>
      <c r="K23" s="53">
        <v>1061</v>
      </c>
      <c r="L23" s="53">
        <v>1330</v>
      </c>
      <c r="M23" s="53">
        <v>913</v>
      </c>
      <c r="N23" s="183">
        <v>-10620</v>
      </c>
      <c r="O23" s="53">
        <v>14302</v>
      </c>
      <c r="P23" s="53">
        <v>19805</v>
      </c>
      <c r="Q23" s="53">
        <v>22484</v>
      </c>
      <c r="R23" s="183">
        <v>23375</v>
      </c>
      <c r="S23" s="53">
        <v>1450</v>
      </c>
      <c r="T23" s="53">
        <v>-479</v>
      </c>
      <c r="U23" s="53">
        <v>-3614</v>
      </c>
    </row>
    <row r="24" spans="2:22" ht="15">
      <c r="B24" s="66" t="s">
        <v>380</v>
      </c>
      <c r="C24" s="53">
        <v>0</v>
      </c>
      <c r="D24" s="53">
        <v>0</v>
      </c>
      <c r="E24" s="53">
        <v>0</v>
      </c>
      <c r="F24" s="183">
        <v>0</v>
      </c>
      <c r="G24" s="53">
        <v>0</v>
      </c>
      <c r="H24" s="53">
        <v>0</v>
      </c>
      <c r="I24" s="53">
        <v>0</v>
      </c>
      <c r="J24" s="183">
        <v>0</v>
      </c>
      <c r="K24" s="53">
        <v>0</v>
      </c>
      <c r="L24" s="53">
        <v>0</v>
      </c>
      <c r="M24" s="53">
        <v>0</v>
      </c>
      <c r="N24" s="183">
        <v>0</v>
      </c>
      <c r="O24" s="53">
        <v>0</v>
      </c>
      <c r="P24" s="53">
        <v>0</v>
      </c>
      <c r="Q24" s="53">
        <v>0</v>
      </c>
      <c r="R24" s="183">
        <v>-19486</v>
      </c>
      <c r="S24" s="53">
        <v>-4595</v>
      </c>
      <c r="T24" s="53">
        <v>-3419</v>
      </c>
      <c r="U24" s="53">
        <v>-4132</v>
      </c>
    </row>
    <row r="25" spans="2:22" ht="15">
      <c r="B25" s="55" t="s">
        <v>153</v>
      </c>
      <c r="C25" s="53">
        <v>2945</v>
      </c>
      <c r="D25" s="53">
        <v>-3637</v>
      </c>
      <c r="E25" s="53">
        <v>-8219</v>
      </c>
      <c r="F25" s="183">
        <v>-11541</v>
      </c>
      <c r="G25" s="53">
        <v>-7266</v>
      </c>
      <c r="H25" s="53">
        <v>-17276</v>
      </c>
      <c r="I25" s="53">
        <v>-14677</v>
      </c>
      <c r="J25" s="183">
        <v>2144</v>
      </c>
      <c r="K25" s="53">
        <v>11729</v>
      </c>
      <c r="L25" s="53">
        <v>12336</v>
      </c>
      <c r="M25" s="53">
        <v>-5072</v>
      </c>
      <c r="N25" s="183">
        <v>-28816</v>
      </c>
      <c r="O25" s="53">
        <v>-32717</v>
      </c>
      <c r="P25" s="53">
        <v>-5617</v>
      </c>
      <c r="Q25" s="53">
        <v>1911</v>
      </c>
      <c r="R25" s="183">
        <v>-2421</v>
      </c>
      <c r="S25" s="53">
        <v>-410</v>
      </c>
      <c r="T25" s="53">
        <v>5317</v>
      </c>
      <c r="U25" s="53">
        <v>6029</v>
      </c>
    </row>
    <row r="26" spans="2:22" ht="15">
      <c r="B26" s="57" t="s">
        <v>34</v>
      </c>
      <c r="C26" s="53">
        <v>20840</v>
      </c>
      <c r="D26" s="53">
        <v>-20115</v>
      </c>
      <c r="E26" s="53">
        <v>-9611</v>
      </c>
      <c r="F26" s="183">
        <v>-18939</v>
      </c>
      <c r="G26" s="53">
        <v>-54184</v>
      </c>
      <c r="H26" s="53">
        <v>-25019</v>
      </c>
      <c r="I26" s="53">
        <v>-12642</v>
      </c>
      <c r="J26" s="183">
        <v>-19278</v>
      </c>
      <c r="K26" s="53">
        <v>-5780</v>
      </c>
      <c r="L26" s="53">
        <v>-35350</v>
      </c>
      <c r="M26" s="53">
        <v>-33954</v>
      </c>
      <c r="N26" s="183">
        <v>-90930</v>
      </c>
      <c r="O26" s="53">
        <v>-5624</v>
      </c>
      <c r="P26" s="53">
        <v>22023</v>
      </c>
      <c r="Q26" s="53">
        <v>5051</v>
      </c>
      <c r="R26" s="183">
        <v>37569</v>
      </c>
      <c r="S26" s="53">
        <v>-33226</v>
      </c>
      <c r="T26" s="53">
        <v>-34000</v>
      </c>
      <c r="U26" s="53">
        <v>-12323</v>
      </c>
    </row>
    <row r="27" spans="2:22" ht="15">
      <c r="B27" s="57" t="s">
        <v>35</v>
      </c>
      <c r="C27" s="53">
        <v>10560</v>
      </c>
      <c r="D27" s="53">
        <v>26575</v>
      </c>
      <c r="E27" s="53">
        <v>43707</v>
      </c>
      <c r="F27" s="183">
        <v>52650</v>
      </c>
      <c r="G27" s="53">
        <v>8594</v>
      </c>
      <c r="H27" s="53">
        <v>26363</v>
      </c>
      <c r="I27" s="53">
        <v>35575</v>
      </c>
      <c r="J27" s="183">
        <v>40195</v>
      </c>
      <c r="K27" s="53">
        <v>8861</v>
      </c>
      <c r="L27" s="53">
        <v>33864</v>
      </c>
      <c r="M27" s="53">
        <v>43221</v>
      </c>
      <c r="N27" s="183">
        <v>36863</v>
      </c>
      <c r="O27" s="53">
        <v>0</v>
      </c>
      <c r="P27" s="53">
        <v>26312</v>
      </c>
      <c r="Q27" s="53">
        <v>28224</v>
      </c>
      <c r="R27" s="183">
        <v>28650</v>
      </c>
      <c r="S27" s="53">
        <v>0</v>
      </c>
      <c r="T27" s="53">
        <v>0</v>
      </c>
      <c r="U27" s="53">
        <v>0</v>
      </c>
    </row>
    <row r="28" spans="2:22" ht="15">
      <c r="B28" s="49" t="s">
        <v>36</v>
      </c>
      <c r="C28" s="71">
        <v>87765</v>
      </c>
      <c r="D28" s="71">
        <v>238254</v>
      </c>
      <c r="E28" s="71">
        <v>423339</v>
      </c>
      <c r="F28" s="184">
        <v>512698</v>
      </c>
      <c r="G28" s="71">
        <v>42471</v>
      </c>
      <c r="H28" s="71">
        <v>172733</v>
      </c>
      <c r="I28" s="71">
        <v>328837</v>
      </c>
      <c r="J28" s="184">
        <v>464974</v>
      </c>
      <c r="K28" s="71">
        <v>65005</v>
      </c>
      <c r="L28" s="71">
        <v>227684</v>
      </c>
      <c r="M28" s="71">
        <v>409713</v>
      </c>
      <c r="N28" s="184">
        <v>507035</v>
      </c>
      <c r="O28" s="71">
        <v>81753</v>
      </c>
      <c r="P28" s="71">
        <v>225611</v>
      </c>
      <c r="Q28" s="71">
        <v>390647</v>
      </c>
      <c r="R28" s="184">
        <v>515064</v>
      </c>
      <c r="S28" s="71">
        <v>40404</v>
      </c>
      <c r="T28" s="71">
        <v>124163</v>
      </c>
      <c r="U28" s="71">
        <v>236116</v>
      </c>
    </row>
    <row r="29" spans="2:22" ht="15">
      <c r="B29" s="55"/>
      <c r="C29" s="53"/>
      <c r="D29" s="53"/>
      <c r="E29" s="53"/>
      <c r="F29" s="183"/>
      <c r="G29" s="53"/>
      <c r="H29" s="53"/>
      <c r="I29" s="53"/>
      <c r="J29" s="183"/>
      <c r="K29" s="53"/>
      <c r="L29" s="53"/>
      <c r="M29" s="53"/>
      <c r="N29" s="183"/>
      <c r="O29" s="53"/>
      <c r="P29" s="53"/>
      <c r="Q29" s="53"/>
      <c r="R29" s="183"/>
      <c r="S29" s="53"/>
      <c r="T29" s="53"/>
      <c r="U29" s="53"/>
    </row>
    <row r="30" spans="2:22" ht="15">
      <c r="B30" s="74" t="s">
        <v>37</v>
      </c>
      <c r="C30" s="53"/>
      <c r="D30" s="53"/>
      <c r="E30" s="53"/>
      <c r="F30" s="183"/>
      <c r="G30" s="53"/>
      <c r="H30" s="53"/>
      <c r="I30" s="53"/>
      <c r="J30" s="183"/>
      <c r="K30" s="53"/>
      <c r="L30" s="53"/>
      <c r="M30" s="53"/>
      <c r="N30" s="183"/>
      <c r="O30" s="53"/>
      <c r="P30" s="53"/>
      <c r="Q30" s="53"/>
      <c r="R30" s="183"/>
      <c r="S30" s="53"/>
      <c r="T30" s="53"/>
      <c r="U30" s="53"/>
    </row>
    <row r="31" spans="2:22" ht="15">
      <c r="B31" s="58"/>
      <c r="C31" s="53"/>
      <c r="D31" s="53"/>
      <c r="E31" s="53"/>
      <c r="F31" s="183"/>
      <c r="G31" s="53"/>
      <c r="H31" s="53"/>
      <c r="I31" s="53"/>
      <c r="J31" s="183"/>
      <c r="K31" s="53"/>
      <c r="L31" s="53"/>
      <c r="M31" s="53"/>
      <c r="N31" s="183"/>
      <c r="O31" s="53"/>
      <c r="P31" s="53"/>
      <c r="Q31" s="53"/>
      <c r="R31" s="183"/>
      <c r="S31" s="53"/>
      <c r="T31" s="53"/>
      <c r="U31" s="53"/>
    </row>
    <row r="32" spans="2:22" ht="15">
      <c r="B32" s="55" t="s">
        <v>38</v>
      </c>
      <c r="C32" s="59">
        <v>-49950</v>
      </c>
      <c r="D32" s="59">
        <v>-59018</v>
      </c>
      <c r="E32" s="59">
        <v>-66780</v>
      </c>
      <c r="F32" s="185">
        <v>-40449</v>
      </c>
      <c r="G32" s="59">
        <v>-58855</v>
      </c>
      <c r="H32" s="59">
        <v>-70471</v>
      </c>
      <c r="I32" s="59">
        <v>-103135</v>
      </c>
      <c r="J32" s="185">
        <v>-60753</v>
      </c>
      <c r="K32" s="59">
        <v>-38078</v>
      </c>
      <c r="L32" s="59">
        <v>-72737</v>
      </c>
      <c r="M32" s="59">
        <v>-67473</v>
      </c>
      <c r="N32" s="185">
        <v>3683</v>
      </c>
      <c r="O32" s="59">
        <v>-32358</v>
      </c>
      <c r="P32" s="59">
        <v>-37751</v>
      </c>
      <c r="Q32" s="59">
        <v>-150992</v>
      </c>
      <c r="R32" s="185">
        <v>-68299</v>
      </c>
      <c r="S32" s="59">
        <v>-119563</v>
      </c>
      <c r="T32" s="59">
        <v>-100002</v>
      </c>
      <c r="U32" s="59">
        <v>-75879</v>
      </c>
    </row>
    <row r="33" spans="2:21" ht="15">
      <c r="B33" s="55" t="s">
        <v>39</v>
      </c>
      <c r="C33" s="59">
        <v>-48958</v>
      </c>
      <c r="D33" s="59">
        <v>-139857</v>
      </c>
      <c r="E33" s="59">
        <v>-190365</v>
      </c>
      <c r="F33" s="185">
        <v>-102815</v>
      </c>
      <c r="G33" s="59">
        <v>-26316</v>
      </c>
      <c r="H33" s="59">
        <v>-83543</v>
      </c>
      <c r="I33" s="59">
        <v>-59106</v>
      </c>
      <c r="J33" s="185">
        <v>45437</v>
      </c>
      <c r="K33" s="59">
        <v>-9131</v>
      </c>
      <c r="L33" s="59">
        <v>-78413</v>
      </c>
      <c r="M33" s="59">
        <v>-94969</v>
      </c>
      <c r="N33" s="185">
        <v>-12410</v>
      </c>
      <c r="O33" s="59">
        <v>-64226</v>
      </c>
      <c r="P33" s="59">
        <v>-167073</v>
      </c>
      <c r="Q33" s="59">
        <v>-111079</v>
      </c>
      <c r="R33" s="185">
        <v>3089</v>
      </c>
      <c r="S33" s="59">
        <v>-14460</v>
      </c>
      <c r="T33" s="59">
        <v>-52824</v>
      </c>
      <c r="U33" s="59">
        <v>-103725</v>
      </c>
    </row>
    <row r="34" spans="2:21" ht="15">
      <c r="B34" s="60" t="s">
        <v>40</v>
      </c>
      <c r="C34" s="59">
        <v>38030</v>
      </c>
      <c r="D34" s="59">
        <v>90338</v>
      </c>
      <c r="E34" s="59">
        <v>86137</v>
      </c>
      <c r="F34" s="185">
        <v>7597</v>
      </c>
      <c r="G34" s="59">
        <v>48659</v>
      </c>
      <c r="H34" s="59">
        <v>111475</v>
      </c>
      <c r="I34" s="59">
        <v>87248</v>
      </c>
      <c r="J34" s="185">
        <v>-3686</v>
      </c>
      <c r="K34" s="59">
        <v>40754</v>
      </c>
      <c r="L34" s="59">
        <v>84689</v>
      </c>
      <c r="M34" s="59">
        <v>65192</v>
      </c>
      <c r="N34" s="185">
        <v>-23393</v>
      </c>
      <c r="O34" s="59">
        <v>31323</v>
      </c>
      <c r="P34" s="59">
        <v>121876</v>
      </c>
      <c r="Q34" s="59">
        <v>64349</v>
      </c>
      <c r="R34" s="185">
        <v>-38861</v>
      </c>
      <c r="S34" s="59">
        <v>72785</v>
      </c>
      <c r="T34" s="59">
        <v>113599</v>
      </c>
      <c r="U34" s="59">
        <v>70253</v>
      </c>
    </row>
    <row r="35" spans="2:21" ht="15">
      <c r="B35" s="55" t="s">
        <v>41</v>
      </c>
      <c r="C35" s="59">
        <v>4</v>
      </c>
      <c r="D35" s="59">
        <v>9</v>
      </c>
      <c r="E35" s="59">
        <v>12</v>
      </c>
      <c r="F35" s="185">
        <v>-303</v>
      </c>
      <c r="G35" s="59">
        <v>-477</v>
      </c>
      <c r="H35" s="59">
        <v>-674</v>
      </c>
      <c r="I35" s="59">
        <v>-865</v>
      </c>
      <c r="J35" s="185">
        <v>-1056</v>
      </c>
      <c r="K35" s="59">
        <v>-167</v>
      </c>
      <c r="L35" s="59">
        <v>-349</v>
      </c>
      <c r="M35" s="59">
        <v>-655</v>
      </c>
      <c r="N35" s="185">
        <v>-37</v>
      </c>
      <c r="O35" s="59">
        <v>-381</v>
      </c>
      <c r="P35" s="59">
        <v>-391</v>
      </c>
      <c r="Q35" s="59">
        <v>-374</v>
      </c>
      <c r="R35" s="185">
        <v>-2054</v>
      </c>
      <c r="S35" s="59">
        <v>133</v>
      </c>
      <c r="T35" s="59">
        <v>205</v>
      </c>
      <c r="U35" s="59">
        <v>262</v>
      </c>
    </row>
    <row r="36" spans="2:21" ht="15">
      <c r="B36" s="55" t="s">
        <v>42</v>
      </c>
      <c r="C36" s="59">
        <v>-20456</v>
      </c>
      <c r="D36" s="59">
        <v>-24029</v>
      </c>
      <c r="E36" s="59">
        <v>-25400</v>
      </c>
      <c r="F36" s="185">
        <v>-29319</v>
      </c>
      <c r="G36" s="59">
        <v>-3211</v>
      </c>
      <c r="H36" s="59">
        <v>-5003</v>
      </c>
      <c r="I36" s="59">
        <v>-9387</v>
      </c>
      <c r="J36" s="185">
        <v>-9661</v>
      </c>
      <c r="K36" s="59">
        <v>-9769</v>
      </c>
      <c r="L36" s="59">
        <v>-7592</v>
      </c>
      <c r="M36" s="59">
        <v>-10790</v>
      </c>
      <c r="N36" s="185">
        <v>-11181</v>
      </c>
      <c r="O36" s="59">
        <v>118</v>
      </c>
      <c r="P36" s="59">
        <v>20759</v>
      </c>
      <c r="Q36" s="59">
        <v>20471</v>
      </c>
      <c r="R36" s="185">
        <v>21820</v>
      </c>
      <c r="S36" s="59">
        <v>-4494</v>
      </c>
      <c r="T36" s="59">
        <v>-1843</v>
      </c>
      <c r="U36" s="59">
        <v>-4598</v>
      </c>
    </row>
    <row r="37" spans="2:21" ht="15">
      <c r="B37" s="55" t="s">
        <v>43</v>
      </c>
      <c r="C37" s="59">
        <v>-28316</v>
      </c>
      <c r="D37" s="59">
        <v>-28220</v>
      </c>
      <c r="E37" s="59">
        <v>-14632</v>
      </c>
      <c r="F37" s="185">
        <v>-1499</v>
      </c>
      <c r="G37" s="59">
        <v>-22378</v>
      </c>
      <c r="H37" s="59">
        <v>-74379</v>
      </c>
      <c r="I37" s="59">
        <v>-109947</v>
      </c>
      <c r="J37" s="185">
        <v>-64502</v>
      </c>
      <c r="K37" s="59">
        <v>-97999</v>
      </c>
      <c r="L37" s="59">
        <v>-114898</v>
      </c>
      <c r="M37" s="59">
        <v>-54040</v>
      </c>
      <c r="N37" s="185">
        <v>-43925</v>
      </c>
      <c r="O37" s="59">
        <v>-51632</v>
      </c>
      <c r="P37" s="59">
        <v>-40966</v>
      </c>
      <c r="Q37" s="59">
        <v>-49063</v>
      </c>
      <c r="R37" s="185">
        <v>-100346</v>
      </c>
      <c r="S37" s="59">
        <v>4489</v>
      </c>
      <c r="T37" s="59">
        <v>28343</v>
      </c>
      <c r="U37" s="59">
        <v>12502</v>
      </c>
    </row>
    <row r="38" spans="2:21" ht="15">
      <c r="B38" s="55" t="s">
        <v>44</v>
      </c>
      <c r="C38" s="59">
        <v>-850</v>
      </c>
      <c r="D38" s="59">
        <v>-467</v>
      </c>
      <c r="E38" s="59">
        <v>4444</v>
      </c>
      <c r="F38" s="185">
        <v>4874</v>
      </c>
      <c r="G38" s="59">
        <v>-2195</v>
      </c>
      <c r="H38" s="59">
        <v>414</v>
      </c>
      <c r="I38" s="59">
        <v>8253</v>
      </c>
      <c r="J38" s="185">
        <v>7681</v>
      </c>
      <c r="K38" s="59">
        <v>-3075</v>
      </c>
      <c r="L38" s="59">
        <v>2049</v>
      </c>
      <c r="M38" s="59">
        <v>10133</v>
      </c>
      <c r="N38" s="185">
        <v>15674</v>
      </c>
      <c r="O38" s="59">
        <v>-2701</v>
      </c>
      <c r="P38" s="59">
        <v>-4173</v>
      </c>
      <c r="Q38" s="59">
        <v>4970</v>
      </c>
      <c r="R38" s="185">
        <v>4093</v>
      </c>
      <c r="S38" s="59">
        <v>1581</v>
      </c>
      <c r="T38" s="59">
        <v>1101</v>
      </c>
      <c r="U38" s="59">
        <v>6697</v>
      </c>
    </row>
    <row r="39" spans="2:21" ht="15">
      <c r="B39" s="55" t="s">
        <v>45</v>
      </c>
      <c r="C39" s="59">
        <v>-34</v>
      </c>
      <c r="D39" s="59">
        <v>212</v>
      </c>
      <c r="E39" s="59">
        <v>-203</v>
      </c>
      <c r="F39" s="185">
        <v>74</v>
      </c>
      <c r="G39" s="59">
        <v>-244</v>
      </c>
      <c r="H39" s="59">
        <v>-279</v>
      </c>
      <c r="I39" s="59">
        <v>-175</v>
      </c>
      <c r="J39" s="185">
        <v>-290</v>
      </c>
      <c r="K39" s="59">
        <v>633</v>
      </c>
      <c r="L39" s="59">
        <v>740</v>
      </c>
      <c r="M39" s="59">
        <v>828</v>
      </c>
      <c r="N39" s="185">
        <v>803</v>
      </c>
      <c r="O39" s="59">
        <v>271</v>
      </c>
      <c r="P39" s="59">
        <v>468</v>
      </c>
      <c r="Q39" s="59">
        <v>901</v>
      </c>
      <c r="R39" s="185">
        <v>1110</v>
      </c>
      <c r="S39" s="59">
        <v>225</v>
      </c>
      <c r="T39" s="59">
        <v>90</v>
      </c>
      <c r="U39" s="59">
        <v>-85</v>
      </c>
    </row>
    <row r="40" spans="2:21" ht="15">
      <c r="B40" s="61" t="s">
        <v>46</v>
      </c>
      <c r="C40" s="62">
        <v>-22765</v>
      </c>
      <c r="D40" s="62">
        <v>77222</v>
      </c>
      <c r="E40" s="62">
        <v>216552</v>
      </c>
      <c r="F40" s="186">
        <v>350858</v>
      </c>
      <c r="G40" s="62">
        <v>-22546</v>
      </c>
      <c r="H40" s="62">
        <v>50273</v>
      </c>
      <c r="I40" s="62">
        <v>141723</v>
      </c>
      <c r="J40" s="186">
        <v>378144</v>
      </c>
      <c r="K40" s="62">
        <v>-51827</v>
      </c>
      <c r="L40" s="62">
        <v>41173</v>
      </c>
      <c r="M40" s="62">
        <v>257939</v>
      </c>
      <c r="N40" s="186">
        <v>436249</v>
      </c>
      <c r="O40" s="62">
        <v>-37833</v>
      </c>
      <c r="P40" s="62">
        <v>118360</v>
      </c>
      <c r="Q40" s="62">
        <v>169830</v>
      </c>
      <c r="R40" s="186">
        <v>335616</v>
      </c>
      <c r="S40" s="62">
        <v>-18900</v>
      </c>
      <c r="T40" s="62">
        <v>112832</v>
      </c>
      <c r="U40" s="62">
        <v>141543</v>
      </c>
    </row>
    <row r="41" spans="2:21" ht="15">
      <c r="B41" s="55" t="s">
        <v>47</v>
      </c>
      <c r="C41" s="59">
        <v>-118</v>
      </c>
      <c r="D41" s="59">
        <v>-648</v>
      </c>
      <c r="E41" s="59">
        <v>-1809</v>
      </c>
      <c r="F41" s="185">
        <v>-2196</v>
      </c>
      <c r="G41" s="59">
        <v>-202</v>
      </c>
      <c r="H41" s="59">
        <v>-2101</v>
      </c>
      <c r="I41" s="59">
        <v>-5547</v>
      </c>
      <c r="J41" s="185">
        <v>-8118</v>
      </c>
      <c r="K41" s="59">
        <v>-896</v>
      </c>
      <c r="L41" s="59">
        <v>-1489</v>
      </c>
      <c r="M41" s="59">
        <v>-740</v>
      </c>
      <c r="N41" s="185">
        <v>-1342</v>
      </c>
      <c r="O41" s="59">
        <v>-868</v>
      </c>
      <c r="P41" s="59">
        <v>-2559</v>
      </c>
      <c r="Q41" s="59">
        <v>-4963</v>
      </c>
      <c r="R41" s="185">
        <v>-7285</v>
      </c>
      <c r="S41" s="59">
        <v>-170</v>
      </c>
      <c r="T41" s="59">
        <v>-1795</v>
      </c>
      <c r="U41" s="59">
        <v>-2852</v>
      </c>
    </row>
    <row r="42" spans="2:21" ht="15">
      <c r="B42" s="49" t="s">
        <v>48</v>
      </c>
      <c r="C42" s="72">
        <v>-22883</v>
      </c>
      <c r="D42" s="72">
        <v>76574</v>
      </c>
      <c r="E42" s="72">
        <v>214743</v>
      </c>
      <c r="F42" s="187">
        <v>348662</v>
      </c>
      <c r="G42" s="72">
        <v>-22748</v>
      </c>
      <c r="H42" s="72">
        <v>48172</v>
      </c>
      <c r="I42" s="72">
        <v>136176</v>
      </c>
      <c r="J42" s="187">
        <v>370026</v>
      </c>
      <c r="K42" s="72">
        <v>-52723</v>
      </c>
      <c r="L42" s="72">
        <v>39684</v>
      </c>
      <c r="M42" s="72">
        <v>257199</v>
      </c>
      <c r="N42" s="187">
        <v>434907</v>
      </c>
      <c r="O42" s="72">
        <v>-38701</v>
      </c>
      <c r="P42" s="72">
        <v>115801</v>
      </c>
      <c r="Q42" s="72">
        <v>164867</v>
      </c>
      <c r="R42" s="187">
        <v>328331</v>
      </c>
      <c r="S42" s="72">
        <v>-19070</v>
      </c>
      <c r="T42" s="72">
        <v>111037</v>
      </c>
      <c r="U42" s="72">
        <v>138691</v>
      </c>
    </row>
    <row r="43" spans="2:21" ht="15">
      <c r="B43" s="55"/>
      <c r="C43" s="63"/>
      <c r="D43" s="63"/>
      <c r="E43" s="63"/>
      <c r="F43" s="188"/>
      <c r="G43" s="63"/>
      <c r="H43" s="63"/>
      <c r="I43" s="63"/>
      <c r="J43" s="188"/>
      <c r="K43" s="63"/>
      <c r="L43" s="63"/>
      <c r="M43" s="63"/>
      <c r="N43" s="188"/>
      <c r="O43" s="63"/>
      <c r="P43" s="63"/>
      <c r="Q43" s="63"/>
      <c r="R43" s="188"/>
      <c r="S43" s="63"/>
      <c r="T43" s="63"/>
      <c r="U43" s="63"/>
    </row>
    <row r="44" spans="2:21" ht="15">
      <c r="B44" s="52"/>
      <c r="C44" s="53"/>
      <c r="D44" s="53"/>
      <c r="E44" s="53"/>
      <c r="F44" s="183"/>
      <c r="G44" s="53"/>
      <c r="H44" s="53"/>
      <c r="I44" s="53"/>
      <c r="J44" s="183"/>
      <c r="K44" s="53"/>
      <c r="L44" s="53"/>
      <c r="M44" s="53"/>
      <c r="N44" s="183"/>
      <c r="O44" s="53"/>
      <c r="P44" s="53"/>
      <c r="Q44" s="53"/>
      <c r="R44" s="183"/>
      <c r="S44" s="53"/>
      <c r="T44" s="53"/>
      <c r="U44" s="53"/>
    </row>
    <row r="45" spans="2:21" ht="15">
      <c r="B45" s="74" t="s">
        <v>49</v>
      </c>
      <c r="C45" s="53"/>
      <c r="D45" s="53"/>
      <c r="E45" s="53"/>
      <c r="F45" s="183"/>
      <c r="G45" s="53"/>
      <c r="H45" s="53"/>
      <c r="I45" s="53"/>
      <c r="J45" s="183"/>
      <c r="K45" s="53"/>
      <c r="L45" s="53"/>
      <c r="M45" s="53"/>
      <c r="N45" s="183"/>
      <c r="O45" s="53"/>
      <c r="P45" s="53"/>
      <c r="Q45" s="53"/>
      <c r="R45" s="183"/>
      <c r="S45" s="53"/>
      <c r="T45" s="53"/>
      <c r="U45" s="53"/>
    </row>
    <row r="46" spans="2:21" ht="15">
      <c r="B46" s="52"/>
      <c r="C46" s="53"/>
      <c r="D46" s="53"/>
      <c r="E46" s="53"/>
      <c r="F46" s="183"/>
      <c r="G46" s="53"/>
      <c r="H46" s="53"/>
      <c r="I46" s="53"/>
      <c r="J46" s="183"/>
      <c r="K46" s="53"/>
      <c r="L46" s="53"/>
      <c r="M46" s="53"/>
      <c r="N46" s="183"/>
      <c r="O46" s="53"/>
      <c r="P46" s="53"/>
      <c r="Q46" s="53"/>
      <c r="R46" s="183"/>
      <c r="S46" s="53"/>
      <c r="T46" s="53"/>
      <c r="U46" s="53"/>
    </row>
    <row r="47" spans="2:21" ht="15">
      <c r="B47" s="55" t="s">
        <v>50</v>
      </c>
      <c r="C47" s="53">
        <v>0</v>
      </c>
      <c r="D47" s="53">
        <v>0</v>
      </c>
      <c r="E47" s="53">
        <v>0</v>
      </c>
      <c r="F47" s="183">
        <v>0</v>
      </c>
      <c r="G47" s="53">
        <v>0</v>
      </c>
      <c r="H47" s="53">
        <v>1179</v>
      </c>
      <c r="I47" s="53">
        <v>1603</v>
      </c>
      <c r="J47" s="183">
        <v>1120</v>
      </c>
      <c r="K47" s="53">
        <v>-2792</v>
      </c>
      <c r="L47" s="53">
        <v>-3193</v>
      </c>
      <c r="M47" s="53">
        <v>-3193</v>
      </c>
      <c r="N47" s="183">
        <v>-3193</v>
      </c>
      <c r="O47" s="53">
        <v>-12736</v>
      </c>
      <c r="P47" s="53">
        <v>-15265</v>
      </c>
      <c r="Q47" s="53">
        <v>-15923</v>
      </c>
      <c r="R47" s="183">
        <v>-16184</v>
      </c>
      <c r="S47" s="53">
        <v>0</v>
      </c>
      <c r="T47" s="53">
        <v>0</v>
      </c>
      <c r="U47" s="53">
        <v>0</v>
      </c>
    </row>
    <row r="48" spans="2:21" ht="15">
      <c r="B48" s="55" t="s">
        <v>51</v>
      </c>
      <c r="C48" s="53">
        <v>-57022</v>
      </c>
      <c r="D48" s="53">
        <v>-101863</v>
      </c>
      <c r="E48" s="53">
        <v>-163624</v>
      </c>
      <c r="F48" s="183">
        <v>-199295</v>
      </c>
      <c r="G48" s="53">
        <v>-74353</v>
      </c>
      <c r="H48" s="53">
        <v>-126113</v>
      </c>
      <c r="I48" s="53">
        <v>-173529</v>
      </c>
      <c r="J48" s="183">
        <v>-217776</v>
      </c>
      <c r="K48" s="53">
        <v>-80058</v>
      </c>
      <c r="L48" s="53">
        <v>-137586</v>
      </c>
      <c r="M48" s="53">
        <v>-184870</v>
      </c>
      <c r="N48" s="183">
        <v>-241623</v>
      </c>
      <c r="O48" s="53">
        <v>-93954</v>
      </c>
      <c r="P48" s="53">
        <v>-154097</v>
      </c>
      <c r="Q48" s="53">
        <v>-203153</v>
      </c>
      <c r="R48" s="183">
        <v>-260211</v>
      </c>
      <c r="S48" s="53">
        <v>-84323</v>
      </c>
      <c r="T48" s="53">
        <v>-137681</v>
      </c>
      <c r="U48" s="53">
        <v>-189891</v>
      </c>
    </row>
    <row r="49" spans="2:21" ht="15">
      <c r="B49" s="66" t="s">
        <v>52</v>
      </c>
      <c r="C49" s="53">
        <v>-2284</v>
      </c>
      <c r="D49" s="53">
        <v>-2284</v>
      </c>
      <c r="E49" s="53">
        <v>-8765</v>
      </c>
      <c r="F49" s="183">
        <v>-11776</v>
      </c>
      <c r="G49" s="53">
        <v>-3974</v>
      </c>
      <c r="H49" s="53">
        <v>-7321</v>
      </c>
      <c r="I49" s="53">
        <v>-8214</v>
      </c>
      <c r="J49" s="183">
        <v>-9096</v>
      </c>
      <c r="K49" s="53">
        <v>-742</v>
      </c>
      <c r="L49" s="53">
        <v>-779</v>
      </c>
      <c r="M49" s="53">
        <v>-770</v>
      </c>
      <c r="N49" s="183">
        <v>-511</v>
      </c>
      <c r="O49" s="53">
        <v>-184</v>
      </c>
      <c r="P49" s="53">
        <v>-1184</v>
      </c>
      <c r="Q49" s="53">
        <v>-1445</v>
      </c>
      <c r="R49" s="183">
        <v>-1928</v>
      </c>
      <c r="S49" s="53">
        <v>-141</v>
      </c>
      <c r="T49" s="53">
        <v>-2542</v>
      </c>
      <c r="U49" s="53">
        <v>-138</v>
      </c>
    </row>
    <row r="50" spans="2:21" ht="15">
      <c r="B50" s="55" t="s">
        <v>53</v>
      </c>
      <c r="C50" s="53">
        <v>-598</v>
      </c>
      <c r="D50" s="53">
        <v>-995</v>
      </c>
      <c r="E50" s="53">
        <v>-1560</v>
      </c>
      <c r="F50" s="183">
        <v>-1934</v>
      </c>
      <c r="G50" s="53">
        <v>-569</v>
      </c>
      <c r="H50" s="53">
        <v>-1480</v>
      </c>
      <c r="I50" s="53">
        <v>-2034</v>
      </c>
      <c r="J50" s="183">
        <v>-3350</v>
      </c>
      <c r="K50" s="53">
        <v>-294</v>
      </c>
      <c r="L50" s="53">
        <v>-762</v>
      </c>
      <c r="M50" s="53">
        <v>-1356</v>
      </c>
      <c r="N50" s="183">
        <v>-1291</v>
      </c>
      <c r="O50" s="53">
        <v>-596</v>
      </c>
      <c r="P50" s="53">
        <v>-557</v>
      </c>
      <c r="Q50" s="53">
        <v>-1019</v>
      </c>
      <c r="R50" s="183">
        <v>-1190</v>
      </c>
      <c r="S50" s="53">
        <v>-309</v>
      </c>
      <c r="T50" s="53">
        <v>-818</v>
      </c>
      <c r="U50" s="53">
        <v>-1244</v>
      </c>
    </row>
    <row r="51" spans="2:21" ht="15">
      <c r="B51" s="55" t="s">
        <v>54</v>
      </c>
      <c r="C51" s="53">
        <v>601</v>
      </c>
      <c r="D51" s="53">
        <v>1050</v>
      </c>
      <c r="E51" s="53">
        <v>3191</v>
      </c>
      <c r="F51" s="183">
        <v>16729</v>
      </c>
      <c r="G51" s="53">
        <v>498</v>
      </c>
      <c r="H51" s="53">
        <v>1322</v>
      </c>
      <c r="I51" s="53">
        <v>4343</v>
      </c>
      <c r="J51" s="183">
        <v>5199</v>
      </c>
      <c r="K51" s="53">
        <v>10387</v>
      </c>
      <c r="L51" s="53">
        <v>39144</v>
      </c>
      <c r="M51" s="53">
        <v>69681</v>
      </c>
      <c r="N51" s="183">
        <v>62120</v>
      </c>
      <c r="O51" s="53">
        <v>2306</v>
      </c>
      <c r="P51" s="53">
        <v>4473</v>
      </c>
      <c r="Q51" s="53">
        <v>6496</v>
      </c>
      <c r="R51" s="183">
        <v>7847</v>
      </c>
      <c r="S51" s="53">
        <v>1814</v>
      </c>
      <c r="T51" s="53">
        <v>4000</v>
      </c>
      <c r="U51" s="53">
        <v>12931</v>
      </c>
    </row>
    <row r="52" spans="2:21" ht="15">
      <c r="B52" s="55" t="s">
        <v>55</v>
      </c>
      <c r="C52" s="53">
        <v>708</v>
      </c>
      <c r="D52" s="53">
        <v>1969</v>
      </c>
      <c r="E52" s="53">
        <v>2797</v>
      </c>
      <c r="F52" s="183">
        <v>2946</v>
      </c>
      <c r="G52" s="53">
        <v>350</v>
      </c>
      <c r="H52" s="53">
        <v>623</v>
      </c>
      <c r="I52" s="53">
        <v>1103</v>
      </c>
      <c r="J52" s="183">
        <v>2770</v>
      </c>
      <c r="K52" s="53">
        <v>1406</v>
      </c>
      <c r="L52" s="53">
        <v>1790</v>
      </c>
      <c r="M52" s="53">
        <v>2728</v>
      </c>
      <c r="N52" s="183">
        <v>4094</v>
      </c>
      <c r="O52" s="53">
        <v>359</v>
      </c>
      <c r="P52" s="53">
        <v>620</v>
      </c>
      <c r="Q52" s="53">
        <v>890</v>
      </c>
      <c r="R52" s="183">
        <v>2332</v>
      </c>
      <c r="S52" s="53">
        <v>208</v>
      </c>
      <c r="T52" s="53">
        <v>615</v>
      </c>
      <c r="U52" s="53">
        <v>1316</v>
      </c>
    </row>
    <row r="53" spans="2:21" ht="15">
      <c r="B53" s="60" t="s">
        <v>56</v>
      </c>
      <c r="C53" s="53">
        <v>0</v>
      </c>
      <c r="D53" s="53">
        <v>8089</v>
      </c>
      <c r="E53" s="53">
        <v>8099</v>
      </c>
      <c r="F53" s="183">
        <v>8099</v>
      </c>
      <c r="G53" s="53">
        <v>0</v>
      </c>
      <c r="H53" s="53">
        <v>9879</v>
      </c>
      <c r="I53" s="53">
        <v>14879</v>
      </c>
      <c r="J53" s="183">
        <v>9879</v>
      </c>
      <c r="K53" s="53">
        <v>0</v>
      </c>
      <c r="L53" s="53">
        <v>1108</v>
      </c>
      <c r="M53" s="53">
        <v>48097</v>
      </c>
      <c r="N53" s="183">
        <v>33242</v>
      </c>
      <c r="O53" s="53">
        <v>0</v>
      </c>
      <c r="P53" s="53">
        <v>20044</v>
      </c>
      <c r="Q53" s="53">
        <v>23259</v>
      </c>
      <c r="R53" s="183">
        <v>23259</v>
      </c>
      <c r="S53" s="53">
        <v>0</v>
      </c>
      <c r="T53" s="53">
        <v>1601</v>
      </c>
      <c r="U53" s="53">
        <v>3292</v>
      </c>
    </row>
    <row r="54" spans="2:21" ht="15">
      <c r="B54" s="60" t="s">
        <v>57</v>
      </c>
      <c r="C54" s="53">
        <v>0</v>
      </c>
      <c r="D54" s="53">
        <v>0</v>
      </c>
      <c r="E54" s="53">
        <v>0</v>
      </c>
      <c r="F54" s="183">
        <v>10010</v>
      </c>
      <c r="G54" s="53">
        <v>0</v>
      </c>
      <c r="H54" s="53">
        <v>0</v>
      </c>
      <c r="I54" s="53">
        <v>0</v>
      </c>
      <c r="J54" s="183">
        <v>10000</v>
      </c>
      <c r="K54" s="53">
        <v>0</v>
      </c>
      <c r="L54" s="53">
        <v>0</v>
      </c>
      <c r="M54" s="53">
        <v>0</v>
      </c>
      <c r="N54" s="183">
        <v>0</v>
      </c>
      <c r="O54" s="53">
        <v>0</v>
      </c>
      <c r="P54" s="53">
        <v>0</v>
      </c>
      <c r="Q54" s="53">
        <v>0</v>
      </c>
      <c r="R54" s="183">
        <v>0</v>
      </c>
      <c r="S54" s="53">
        <v>0</v>
      </c>
      <c r="T54" s="53">
        <v>0</v>
      </c>
      <c r="U54" s="53">
        <v>0</v>
      </c>
    </row>
    <row r="55" spans="2:21" ht="15">
      <c r="B55" s="60" t="s">
        <v>388</v>
      </c>
      <c r="C55" s="53">
        <v>0</v>
      </c>
      <c r="D55" s="53">
        <v>0</v>
      </c>
      <c r="E55" s="53">
        <v>0</v>
      </c>
      <c r="F55" s="183">
        <v>0</v>
      </c>
      <c r="G55" s="53">
        <v>0</v>
      </c>
      <c r="H55" s="53">
        <v>0</v>
      </c>
      <c r="I55" s="53">
        <v>0</v>
      </c>
      <c r="J55" s="183">
        <v>0</v>
      </c>
      <c r="K55" s="53">
        <v>0</v>
      </c>
      <c r="L55" s="53">
        <v>0</v>
      </c>
      <c r="M55" s="53">
        <v>0</v>
      </c>
      <c r="N55" s="183">
        <v>0</v>
      </c>
      <c r="O55" s="53">
        <v>0</v>
      </c>
      <c r="P55" s="53">
        <v>0</v>
      </c>
      <c r="Q55" s="53">
        <v>0</v>
      </c>
      <c r="R55" s="183">
        <v>0</v>
      </c>
      <c r="S55" s="53">
        <v>0</v>
      </c>
      <c r="T55" s="53">
        <v>0</v>
      </c>
      <c r="U55" s="53">
        <v>-96000</v>
      </c>
    </row>
    <row r="56" spans="2:21" ht="15">
      <c r="B56" s="55" t="s">
        <v>162</v>
      </c>
      <c r="C56" s="53">
        <v>0</v>
      </c>
      <c r="D56" s="53">
        <v>0</v>
      </c>
      <c r="E56" s="53">
        <v>0</v>
      </c>
      <c r="F56" s="183">
        <v>0</v>
      </c>
      <c r="G56" s="53">
        <v>0</v>
      </c>
      <c r="H56" s="53">
        <v>0</v>
      </c>
      <c r="I56" s="53">
        <v>-79365</v>
      </c>
      <c r="J56" s="183">
        <v>-98010</v>
      </c>
      <c r="K56" s="53">
        <v>-5000</v>
      </c>
      <c r="L56" s="53">
        <v>-34500</v>
      </c>
      <c r="M56" s="53">
        <v>-34500</v>
      </c>
      <c r="N56" s="183">
        <v>-106897</v>
      </c>
      <c r="O56" s="53">
        <v>-3609</v>
      </c>
      <c r="P56" s="53">
        <v>-33711</v>
      </c>
      <c r="Q56" s="53">
        <v>-33711</v>
      </c>
      <c r="R56" s="183">
        <v>-47886</v>
      </c>
      <c r="S56" s="53">
        <v>-44244</v>
      </c>
      <c r="T56" s="53">
        <v>-72767</v>
      </c>
      <c r="U56" s="53">
        <v>-103775</v>
      </c>
    </row>
    <row r="57" spans="2:21" ht="15">
      <c r="B57" s="55" t="s">
        <v>229</v>
      </c>
      <c r="C57" s="53">
        <v>0</v>
      </c>
      <c r="D57" s="53">
        <v>0</v>
      </c>
      <c r="E57" s="53">
        <v>0</v>
      </c>
      <c r="F57" s="183">
        <v>0</v>
      </c>
      <c r="G57" s="53">
        <v>0</v>
      </c>
      <c r="H57" s="53">
        <v>0</v>
      </c>
      <c r="I57" s="53">
        <v>0</v>
      </c>
      <c r="J57" s="183">
        <v>0</v>
      </c>
      <c r="K57" s="53">
        <v>37296</v>
      </c>
      <c r="L57" s="53">
        <v>93009</v>
      </c>
      <c r="M57" s="53">
        <v>93009</v>
      </c>
      <c r="N57" s="183">
        <v>142507</v>
      </c>
      <c r="O57" s="53">
        <v>20970</v>
      </c>
      <c r="P57" s="53">
        <v>36576</v>
      </c>
      <c r="Q57" s="53">
        <v>77551</v>
      </c>
      <c r="R57" s="183">
        <v>62396</v>
      </c>
      <c r="S57" s="53">
        <v>28097</v>
      </c>
      <c r="T57" s="53">
        <v>84868</v>
      </c>
      <c r="U57" s="53">
        <v>110980</v>
      </c>
    </row>
    <row r="58" spans="2:21" ht="15">
      <c r="B58" s="49" t="s">
        <v>58</v>
      </c>
      <c r="C58" s="70">
        <v>-58595</v>
      </c>
      <c r="D58" s="70">
        <v>-94034</v>
      </c>
      <c r="E58" s="70">
        <v>-159862</v>
      </c>
      <c r="F58" s="189">
        <v>-175221</v>
      </c>
      <c r="G58" s="70">
        <v>-78048</v>
      </c>
      <c r="H58" s="70">
        <v>-121911</v>
      </c>
      <c r="I58" s="70">
        <v>-241214</v>
      </c>
      <c r="J58" s="189">
        <v>-299264</v>
      </c>
      <c r="K58" s="70">
        <v>-39797</v>
      </c>
      <c r="L58" s="70">
        <v>-41769</v>
      </c>
      <c r="M58" s="70">
        <v>-11174</v>
      </c>
      <c r="N58" s="189">
        <v>-111552</v>
      </c>
      <c r="O58" s="70">
        <v>-87444</v>
      </c>
      <c r="P58" s="70">
        <v>-143101</v>
      </c>
      <c r="Q58" s="70">
        <v>-147055</v>
      </c>
      <c r="R58" s="189">
        <v>-231565</v>
      </c>
      <c r="S58" s="70">
        <v>-98898</v>
      </c>
      <c r="T58" s="70">
        <v>-122724</v>
      </c>
      <c r="U58" s="70">
        <v>-262529</v>
      </c>
    </row>
    <row r="59" spans="2:21" ht="15">
      <c r="B59" s="55"/>
      <c r="C59" s="56"/>
      <c r="D59" s="56"/>
      <c r="E59" s="56"/>
      <c r="F59" s="190"/>
      <c r="G59" s="56"/>
      <c r="H59" s="56"/>
      <c r="I59" s="56"/>
      <c r="J59" s="190"/>
      <c r="K59" s="56"/>
      <c r="L59" s="56"/>
      <c r="M59" s="56"/>
      <c r="N59" s="190"/>
      <c r="O59" s="56"/>
      <c r="P59" s="56"/>
      <c r="Q59" s="56"/>
      <c r="R59" s="190"/>
      <c r="S59" s="56"/>
      <c r="T59" s="56"/>
      <c r="U59" s="56"/>
    </row>
    <row r="60" spans="2:21" ht="15">
      <c r="B60" s="55"/>
      <c r="C60" s="65"/>
      <c r="D60" s="65"/>
      <c r="E60" s="65"/>
      <c r="F60" s="191"/>
      <c r="G60" s="65"/>
      <c r="H60" s="65"/>
      <c r="I60" s="65"/>
      <c r="J60" s="191"/>
      <c r="K60" s="65"/>
      <c r="L60" s="65"/>
      <c r="M60" s="65"/>
      <c r="N60" s="191"/>
      <c r="O60" s="65"/>
      <c r="P60" s="65"/>
      <c r="Q60" s="65"/>
      <c r="R60" s="191"/>
      <c r="S60" s="65"/>
      <c r="T60" s="65"/>
      <c r="U60" s="65"/>
    </row>
    <row r="61" spans="2:21" ht="15">
      <c r="B61" s="74" t="s">
        <v>59</v>
      </c>
      <c r="C61" s="53"/>
      <c r="D61" s="53"/>
      <c r="E61" s="53"/>
      <c r="F61" s="183"/>
      <c r="G61" s="53"/>
      <c r="H61" s="53"/>
      <c r="I61" s="53"/>
      <c r="J61" s="183"/>
      <c r="K61" s="53"/>
      <c r="L61" s="53"/>
      <c r="M61" s="53"/>
      <c r="N61" s="183"/>
      <c r="O61" s="53"/>
      <c r="P61" s="53"/>
      <c r="Q61" s="53"/>
      <c r="R61" s="183"/>
      <c r="S61" s="53"/>
      <c r="T61" s="53"/>
      <c r="U61" s="53"/>
    </row>
    <row r="62" spans="2:21" ht="15">
      <c r="B62" s="52"/>
      <c r="C62" s="53"/>
      <c r="D62" s="53"/>
      <c r="E62" s="53"/>
      <c r="F62" s="183"/>
      <c r="G62" s="53"/>
      <c r="H62" s="53"/>
      <c r="I62" s="53"/>
      <c r="J62" s="183"/>
      <c r="K62" s="53"/>
      <c r="L62" s="53"/>
      <c r="M62" s="53"/>
      <c r="N62" s="183"/>
      <c r="O62" s="53"/>
      <c r="P62" s="53"/>
      <c r="Q62" s="53"/>
      <c r="R62" s="183"/>
      <c r="S62" s="53"/>
      <c r="T62" s="53"/>
      <c r="U62" s="53"/>
    </row>
    <row r="63" spans="2:21" ht="15">
      <c r="B63" s="67" t="s">
        <v>60</v>
      </c>
      <c r="C63" s="53">
        <v>-17181</v>
      </c>
      <c r="D63" s="53">
        <v>-22337</v>
      </c>
      <c r="E63" s="53">
        <v>-44950</v>
      </c>
      <c r="F63" s="183">
        <v>-53587</v>
      </c>
      <c r="G63" s="53">
        <v>-13557</v>
      </c>
      <c r="H63" s="53">
        <v>-18139</v>
      </c>
      <c r="I63" s="53">
        <v>-28982</v>
      </c>
      <c r="J63" s="183">
        <v>-44788</v>
      </c>
      <c r="K63" s="53">
        <v>-12898</v>
      </c>
      <c r="L63" s="53">
        <v>-24636</v>
      </c>
      <c r="M63" s="53">
        <v>-32816</v>
      </c>
      <c r="N63" s="183">
        <v>-55476</v>
      </c>
      <c r="O63" s="53">
        <v>-12084</v>
      </c>
      <c r="P63" s="53">
        <v>-8071</v>
      </c>
      <c r="Q63" s="53">
        <v>-19064</v>
      </c>
      <c r="R63" s="183">
        <v>-24629</v>
      </c>
      <c r="S63" s="53">
        <v>-15684</v>
      </c>
      <c r="T63" s="53">
        <v>-26520</v>
      </c>
      <c r="U63" s="53">
        <v>-44930</v>
      </c>
    </row>
    <row r="64" spans="2:21" ht="15">
      <c r="B64" s="66" t="s">
        <v>61</v>
      </c>
      <c r="C64" s="53">
        <v>0</v>
      </c>
      <c r="D64" s="53">
        <v>0</v>
      </c>
      <c r="E64" s="53">
        <v>4300</v>
      </c>
      <c r="F64" s="183">
        <v>30972</v>
      </c>
      <c r="G64" s="53">
        <v>21324</v>
      </c>
      <c r="H64" s="53">
        <v>37150</v>
      </c>
      <c r="I64" s="53">
        <v>42528</v>
      </c>
      <c r="J64" s="183">
        <v>41082</v>
      </c>
      <c r="K64" s="53">
        <v>19965</v>
      </c>
      <c r="L64" s="53">
        <v>24713</v>
      </c>
      <c r="M64" s="53">
        <v>19900</v>
      </c>
      <c r="N64" s="183">
        <v>7739</v>
      </c>
      <c r="O64" s="53">
        <v>2988</v>
      </c>
      <c r="P64" s="53">
        <v>20369</v>
      </c>
      <c r="Q64" s="53">
        <v>94594</v>
      </c>
      <c r="R64" s="183">
        <v>126757</v>
      </c>
      <c r="S64" s="53">
        <v>12522</v>
      </c>
      <c r="T64" s="53">
        <v>27547</v>
      </c>
      <c r="U64" s="53">
        <v>552622</v>
      </c>
    </row>
    <row r="65" spans="2:21" ht="15">
      <c r="B65" s="66" t="s">
        <v>62</v>
      </c>
      <c r="C65" s="53">
        <v>-2408</v>
      </c>
      <c r="D65" s="53">
        <v>-92792</v>
      </c>
      <c r="E65" s="53">
        <v>-103985</v>
      </c>
      <c r="F65" s="183">
        <v>-108425</v>
      </c>
      <c r="G65" s="53">
        <v>-3090</v>
      </c>
      <c r="H65" s="53">
        <v>-13464</v>
      </c>
      <c r="I65" s="53">
        <v>-14364</v>
      </c>
      <c r="J65" s="183">
        <v>-14012</v>
      </c>
      <c r="K65" s="53">
        <v>0</v>
      </c>
      <c r="L65" s="53">
        <v>0</v>
      </c>
      <c r="M65" s="53">
        <v>-11797</v>
      </c>
      <c r="N65" s="183">
        <v>-24105</v>
      </c>
      <c r="O65" s="53">
        <v>0</v>
      </c>
      <c r="P65" s="53">
        <v>-11740</v>
      </c>
      <c r="Q65" s="53">
        <v>-96727</v>
      </c>
      <c r="R65" s="183">
        <v>-105749</v>
      </c>
      <c r="S65" s="53">
        <v>-21433</v>
      </c>
      <c r="T65" s="53">
        <v>-42602</v>
      </c>
      <c r="U65" s="53">
        <v>-200271</v>
      </c>
    </row>
    <row r="66" spans="2:21" ht="15">
      <c r="B66" s="66" t="s">
        <v>70</v>
      </c>
      <c r="C66" s="59">
        <v>90</v>
      </c>
      <c r="D66" s="59">
        <v>45337</v>
      </c>
      <c r="E66" s="59">
        <v>54888</v>
      </c>
      <c r="F66" s="185">
        <v>-42348</v>
      </c>
      <c r="G66" s="59">
        <v>64735</v>
      </c>
      <c r="H66" s="59">
        <v>147104</v>
      </c>
      <c r="I66" s="59">
        <v>192617</v>
      </c>
      <c r="J66" s="185">
        <v>155280</v>
      </c>
      <c r="K66" s="59">
        <v>-27665</v>
      </c>
      <c r="L66" s="59">
        <v>69916</v>
      </c>
      <c r="M66" s="59">
        <v>114487</v>
      </c>
      <c r="N66" s="185">
        <v>28256</v>
      </c>
      <c r="O66" s="59">
        <v>-60499</v>
      </c>
      <c r="P66" s="59">
        <v>-67172</v>
      </c>
      <c r="Q66" s="59">
        <v>-31724</v>
      </c>
      <c r="R66" s="185">
        <v>-70046</v>
      </c>
      <c r="S66" s="59">
        <v>133301</v>
      </c>
      <c r="T66" s="59">
        <v>102572</v>
      </c>
      <c r="U66" s="59">
        <v>58223</v>
      </c>
    </row>
    <row r="67" spans="2:21" ht="15">
      <c r="B67" s="55" t="s">
        <v>63</v>
      </c>
      <c r="C67" s="53">
        <v>288</v>
      </c>
      <c r="D67" s="53">
        <v>359</v>
      </c>
      <c r="E67" s="53">
        <v>2257</v>
      </c>
      <c r="F67" s="183">
        <v>2370</v>
      </c>
      <c r="G67" s="53">
        <v>0</v>
      </c>
      <c r="H67" s="53">
        <v>58</v>
      </c>
      <c r="I67" s="53">
        <v>115</v>
      </c>
      <c r="J67" s="183">
        <v>118</v>
      </c>
      <c r="K67" s="53">
        <v>-104</v>
      </c>
      <c r="L67" s="53">
        <v>0</v>
      </c>
      <c r="M67" s="53">
        <v>0</v>
      </c>
      <c r="N67" s="183">
        <v>-32</v>
      </c>
      <c r="O67" s="53">
        <v>60</v>
      </c>
      <c r="P67" s="53">
        <v>-79</v>
      </c>
      <c r="Q67" s="53">
        <v>-581</v>
      </c>
      <c r="R67" s="183">
        <v>669</v>
      </c>
      <c r="S67" s="53">
        <v>-78</v>
      </c>
      <c r="T67" s="53">
        <v>33</v>
      </c>
      <c r="U67" s="53">
        <v>-137</v>
      </c>
    </row>
    <row r="68" spans="2:21" ht="15">
      <c r="B68" s="55" t="s">
        <v>155</v>
      </c>
      <c r="C68" s="53">
        <v>-11663</v>
      </c>
      <c r="D68" s="53">
        <v>-36541</v>
      </c>
      <c r="E68" s="53">
        <v>-51317</v>
      </c>
      <c r="F68" s="183">
        <v>-62273</v>
      </c>
      <c r="G68" s="53">
        <v>-17171</v>
      </c>
      <c r="H68" s="53">
        <v>-55517</v>
      </c>
      <c r="I68" s="53">
        <v>-72081</v>
      </c>
      <c r="J68" s="183">
        <v>-91175</v>
      </c>
      <c r="K68" s="53">
        <v>-19222</v>
      </c>
      <c r="L68" s="53">
        <v>-58869</v>
      </c>
      <c r="M68" s="53">
        <v>-81651</v>
      </c>
      <c r="N68" s="183">
        <v>-104097</v>
      </c>
      <c r="O68" s="53">
        <v>-18294</v>
      </c>
      <c r="P68" s="53">
        <v>-55450</v>
      </c>
      <c r="Q68" s="53">
        <v>-80756</v>
      </c>
      <c r="R68" s="183">
        <v>-98478</v>
      </c>
      <c r="S68" s="53">
        <v>-19881</v>
      </c>
      <c r="T68" s="53">
        <v>-60285</v>
      </c>
      <c r="U68" s="53">
        <v>-85102</v>
      </c>
    </row>
    <row r="69" spans="2:21" ht="15">
      <c r="B69" s="55" t="s">
        <v>163</v>
      </c>
      <c r="C69" s="53">
        <v>0</v>
      </c>
      <c r="D69" s="53">
        <v>0</v>
      </c>
      <c r="E69" s="53">
        <v>0</v>
      </c>
      <c r="F69" s="183">
        <v>0</v>
      </c>
      <c r="G69" s="53">
        <v>0</v>
      </c>
      <c r="H69" s="53">
        <v>2124</v>
      </c>
      <c r="I69" s="53">
        <v>2124</v>
      </c>
      <c r="J69" s="183">
        <v>2124</v>
      </c>
      <c r="K69" s="53">
        <v>0</v>
      </c>
      <c r="L69" s="53">
        <v>0</v>
      </c>
      <c r="M69" s="53">
        <v>38</v>
      </c>
      <c r="N69" s="183">
        <v>214</v>
      </c>
      <c r="O69" s="53">
        <v>0</v>
      </c>
      <c r="P69" s="53">
        <v>0</v>
      </c>
      <c r="Q69" s="53">
        <v>98</v>
      </c>
      <c r="R69" s="183">
        <v>99</v>
      </c>
      <c r="S69" s="53">
        <v>0</v>
      </c>
      <c r="T69" s="53">
        <v>45</v>
      </c>
      <c r="U69" s="53">
        <v>45</v>
      </c>
    </row>
    <row r="70" spans="2:21" ht="15">
      <c r="B70" s="64" t="s">
        <v>64</v>
      </c>
      <c r="C70" s="59">
        <v>-9475</v>
      </c>
      <c r="D70" s="59">
        <v>-20216</v>
      </c>
      <c r="E70" s="59">
        <v>-54048</v>
      </c>
      <c r="F70" s="185">
        <v>-66462</v>
      </c>
      <c r="G70" s="59">
        <v>-10639</v>
      </c>
      <c r="H70" s="59">
        <v>-14051</v>
      </c>
      <c r="I70" s="59">
        <v>-26810</v>
      </c>
      <c r="J70" s="185">
        <v>-36844</v>
      </c>
      <c r="K70" s="59">
        <v>-7898</v>
      </c>
      <c r="L70" s="59">
        <v>-11470</v>
      </c>
      <c r="M70" s="59">
        <v>-19012</v>
      </c>
      <c r="N70" s="185">
        <v>-26242</v>
      </c>
      <c r="O70" s="59">
        <v>-21333</v>
      </c>
      <c r="P70" s="59">
        <v>-41695</v>
      </c>
      <c r="Q70" s="59">
        <v>-58279</v>
      </c>
      <c r="R70" s="185">
        <v>-66887</v>
      </c>
      <c r="S70" s="59">
        <v>-10210</v>
      </c>
      <c r="T70" s="59">
        <v>-10210</v>
      </c>
      <c r="U70" s="59">
        <v>-10210</v>
      </c>
    </row>
    <row r="71" spans="2:21" ht="15">
      <c r="B71" s="68" t="s">
        <v>69</v>
      </c>
      <c r="C71" s="59">
        <v>-12</v>
      </c>
      <c r="D71" s="59">
        <v>-12</v>
      </c>
      <c r="E71" s="59">
        <v>-12</v>
      </c>
      <c r="F71" s="185">
        <v>-311</v>
      </c>
      <c r="G71" s="59">
        <v>0</v>
      </c>
      <c r="H71" s="59">
        <v>0</v>
      </c>
      <c r="I71" s="59">
        <v>0</v>
      </c>
      <c r="J71" s="185">
        <v>-358</v>
      </c>
      <c r="K71" s="59">
        <v>0</v>
      </c>
      <c r="L71" s="59">
        <v>0</v>
      </c>
      <c r="M71" s="59">
        <v>0</v>
      </c>
      <c r="N71" s="185">
        <v>0</v>
      </c>
      <c r="O71" s="59">
        <v>-124</v>
      </c>
      <c r="P71" s="59">
        <v>-124</v>
      </c>
      <c r="Q71" s="59">
        <v>-376</v>
      </c>
      <c r="R71" s="185">
        <v>-736</v>
      </c>
      <c r="S71" s="59">
        <v>0</v>
      </c>
      <c r="T71" s="59">
        <v>0</v>
      </c>
      <c r="U71" s="59">
        <v>0</v>
      </c>
    </row>
    <row r="72" spans="2:21" ht="15">
      <c r="B72" s="68" t="s">
        <v>164</v>
      </c>
      <c r="C72" s="59">
        <v>0</v>
      </c>
      <c r="D72" s="59">
        <v>0</v>
      </c>
      <c r="E72" s="59">
        <v>0</v>
      </c>
      <c r="F72" s="185">
        <v>0</v>
      </c>
      <c r="G72" s="59">
        <v>0</v>
      </c>
      <c r="H72" s="59">
        <v>-17500</v>
      </c>
      <c r="I72" s="59">
        <v>-17500</v>
      </c>
      <c r="J72" s="185">
        <v>-35000</v>
      </c>
      <c r="K72" s="59">
        <v>0</v>
      </c>
      <c r="L72" s="59">
        <v>-17500</v>
      </c>
      <c r="M72" s="59">
        <v>-17500</v>
      </c>
      <c r="N72" s="185">
        <v>-35000</v>
      </c>
      <c r="O72" s="59">
        <v>0</v>
      </c>
      <c r="P72" s="59">
        <v>-17500</v>
      </c>
      <c r="Q72" s="59">
        <v>-17500</v>
      </c>
      <c r="R72" s="185">
        <v>-35000</v>
      </c>
      <c r="S72" s="59">
        <v>0</v>
      </c>
      <c r="T72" s="59">
        <v>-17500</v>
      </c>
      <c r="U72" s="59">
        <v>-17500</v>
      </c>
    </row>
    <row r="73" spans="2:21" ht="15">
      <c r="B73" s="68" t="s">
        <v>158</v>
      </c>
      <c r="C73" s="59">
        <v>0</v>
      </c>
      <c r="D73" s="59">
        <v>-3068</v>
      </c>
      <c r="E73" s="59">
        <v>-3068</v>
      </c>
      <c r="F73" s="185">
        <v>-3068</v>
      </c>
      <c r="G73" s="59">
        <v>0</v>
      </c>
      <c r="H73" s="59">
        <v>0</v>
      </c>
      <c r="I73" s="59">
        <v>0</v>
      </c>
      <c r="J73" s="185">
        <v>0</v>
      </c>
      <c r="K73" s="59">
        <v>0</v>
      </c>
      <c r="L73" s="59">
        <v>0</v>
      </c>
      <c r="M73" s="59">
        <v>0</v>
      </c>
      <c r="N73" s="192">
        <v>0</v>
      </c>
      <c r="O73" s="59">
        <v>0</v>
      </c>
      <c r="P73" s="317" t="s">
        <v>366</v>
      </c>
      <c r="Q73" s="317">
        <v>0</v>
      </c>
      <c r="R73" s="192">
        <v>0</v>
      </c>
      <c r="S73" s="59">
        <v>0</v>
      </c>
      <c r="T73" s="317">
        <v>0</v>
      </c>
      <c r="U73" s="317">
        <v>0</v>
      </c>
    </row>
    <row r="74" spans="2:21" ht="15">
      <c r="B74" s="49" t="s">
        <v>65</v>
      </c>
      <c r="C74" s="72">
        <v>-40361</v>
      </c>
      <c r="D74" s="72">
        <v>-129270</v>
      </c>
      <c r="E74" s="72">
        <v>-195935</v>
      </c>
      <c r="F74" s="187">
        <v>-303133</v>
      </c>
      <c r="G74" s="72">
        <v>41602</v>
      </c>
      <c r="H74" s="72">
        <v>67765</v>
      </c>
      <c r="I74" s="72">
        <v>77647</v>
      </c>
      <c r="J74" s="187">
        <v>-23573</v>
      </c>
      <c r="K74" s="72">
        <v>-47822</v>
      </c>
      <c r="L74" s="72">
        <v>-17846</v>
      </c>
      <c r="M74" s="72">
        <v>-28351</v>
      </c>
      <c r="N74" s="187">
        <v>-208743</v>
      </c>
      <c r="O74" s="72">
        <v>-109286</v>
      </c>
      <c r="P74" s="72">
        <v>-181462</v>
      </c>
      <c r="Q74" s="72">
        <v>-210315</v>
      </c>
      <c r="R74" s="187">
        <v>-274000</v>
      </c>
      <c r="S74" s="72">
        <v>78537</v>
      </c>
      <c r="T74" s="72">
        <v>-26920</v>
      </c>
      <c r="U74" s="72">
        <v>252740</v>
      </c>
    </row>
    <row r="75" spans="2:21" ht="15">
      <c r="B75" s="73" t="s">
        <v>66</v>
      </c>
      <c r="C75" s="72">
        <v>-121839</v>
      </c>
      <c r="D75" s="72">
        <v>-146730</v>
      </c>
      <c r="E75" s="72">
        <v>-141054</v>
      </c>
      <c r="F75" s="187">
        <v>-129692</v>
      </c>
      <c r="G75" s="72">
        <v>-59194</v>
      </c>
      <c r="H75" s="72">
        <v>-5974</v>
      </c>
      <c r="I75" s="72">
        <v>-27391</v>
      </c>
      <c r="J75" s="187">
        <v>47189</v>
      </c>
      <c r="K75" s="72">
        <v>-140342</v>
      </c>
      <c r="L75" s="72">
        <v>-19931</v>
      </c>
      <c r="M75" s="72">
        <v>217674</v>
      </c>
      <c r="N75" s="187">
        <v>114612</v>
      </c>
      <c r="O75" s="72">
        <v>-235431</v>
      </c>
      <c r="P75" s="72">
        <v>-208762</v>
      </c>
      <c r="Q75" s="72">
        <v>-192503</v>
      </c>
      <c r="R75" s="187">
        <v>-177234</v>
      </c>
      <c r="S75" s="72">
        <v>-39431</v>
      </c>
      <c r="T75" s="72">
        <v>-38607</v>
      </c>
      <c r="U75" s="72">
        <v>128902</v>
      </c>
    </row>
    <row r="76" spans="2:21" ht="15">
      <c r="B76" s="55" t="s">
        <v>67</v>
      </c>
      <c r="C76" s="53">
        <v>336282</v>
      </c>
      <c r="D76" s="53">
        <v>336282</v>
      </c>
      <c r="E76" s="53">
        <v>336282</v>
      </c>
      <c r="F76" s="183">
        <v>336282</v>
      </c>
      <c r="G76" s="53">
        <v>199766</v>
      </c>
      <c r="H76" s="53">
        <v>199766</v>
      </c>
      <c r="I76" s="53">
        <v>199766</v>
      </c>
      <c r="J76" s="183">
        <v>199766</v>
      </c>
      <c r="K76" s="53">
        <v>230653</v>
      </c>
      <c r="L76" s="53">
        <v>230653</v>
      </c>
      <c r="M76" s="53">
        <v>230653</v>
      </c>
      <c r="N76" s="183">
        <v>230653</v>
      </c>
      <c r="O76" s="53">
        <v>339781</v>
      </c>
      <c r="P76" s="53">
        <v>339781</v>
      </c>
      <c r="Q76" s="53">
        <v>339781</v>
      </c>
      <c r="R76" s="183">
        <v>339781</v>
      </c>
      <c r="S76" s="53">
        <v>211244</v>
      </c>
      <c r="T76" s="53">
        <v>211244</v>
      </c>
      <c r="U76" s="53">
        <v>211244</v>
      </c>
    </row>
    <row r="77" spans="2:21" ht="15">
      <c r="B77" s="69" t="s">
        <v>68</v>
      </c>
      <c r="C77" s="53">
        <v>-5859</v>
      </c>
      <c r="D77" s="53">
        <v>-4387</v>
      </c>
      <c r="E77" s="53">
        <v>-5525</v>
      </c>
      <c r="F77" s="183">
        <v>-6824</v>
      </c>
      <c r="G77" s="53">
        <v>2348</v>
      </c>
      <c r="H77" s="53">
        <v>-5441</v>
      </c>
      <c r="I77" s="53">
        <v>-13013</v>
      </c>
      <c r="J77" s="183">
        <v>-16302</v>
      </c>
      <c r="K77" s="53">
        <v>-4444</v>
      </c>
      <c r="L77" s="53">
        <v>-14113</v>
      </c>
      <c r="M77" s="53">
        <v>-98515</v>
      </c>
      <c r="N77" s="183">
        <v>-5484</v>
      </c>
      <c r="O77" s="53">
        <v>31161</v>
      </c>
      <c r="P77" s="53">
        <v>9292</v>
      </c>
      <c r="Q77" s="53">
        <v>50977</v>
      </c>
      <c r="R77" s="183">
        <v>48697</v>
      </c>
      <c r="S77" s="53">
        <v>7717</v>
      </c>
      <c r="T77" s="53">
        <v>7970</v>
      </c>
      <c r="U77" s="53">
        <v>-148</v>
      </c>
    </row>
    <row r="78" spans="2:21" ht="15">
      <c r="B78" s="73" t="s">
        <v>71</v>
      </c>
      <c r="C78" s="72">
        <v>208584</v>
      </c>
      <c r="D78" s="72">
        <v>185165</v>
      </c>
      <c r="E78" s="72">
        <v>189703</v>
      </c>
      <c r="F78" s="187">
        <v>199766</v>
      </c>
      <c r="G78" s="72">
        <v>142920</v>
      </c>
      <c r="H78" s="72">
        <v>188351</v>
      </c>
      <c r="I78" s="72">
        <v>159362</v>
      </c>
      <c r="J78" s="187">
        <v>230653</v>
      </c>
      <c r="K78" s="72">
        <v>85867</v>
      </c>
      <c r="L78" s="72">
        <v>196609</v>
      </c>
      <c r="M78" s="72">
        <v>349812</v>
      </c>
      <c r="N78" s="187">
        <v>339781</v>
      </c>
      <c r="O78" s="72">
        <v>135511</v>
      </c>
      <c r="P78" s="72">
        <v>140311</v>
      </c>
      <c r="Q78" s="72">
        <v>198255</v>
      </c>
      <c r="R78" s="187">
        <v>211244</v>
      </c>
      <c r="S78" s="72">
        <v>179530</v>
      </c>
      <c r="T78" s="72">
        <v>180607</v>
      </c>
      <c r="U78" s="72">
        <v>339998</v>
      </c>
    </row>
    <row r="79" spans="2:21">
      <c r="C79" s="10"/>
      <c r="D79" s="10"/>
      <c r="E79" s="10"/>
      <c r="F79" s="10"/>
      <c r="G79" s="10"/>
      <c r="H79" s="10"/>
      <c r="I79" s="10"/>
      <c r="J79" s="10"/>
      <c r="K79" s="10"/>
      <c r="L79" s="10"/>
      <c r="M79" s="10"/>
      <c r="N79" s="10"/>
      <c r="O79" s="10"/>
      <c r="P79" s="10"/>
      <c r="Q79" s="10"/>
      <c r="R79" s="10"/>
      <c r="S79" s="10"/>
      <c r="T79" s="10"/>
      <c r="U79" s="10"/>
    </row>
    <row r="80" spans="2:21">
      <c r="C80" s="10"/>
      <c r="D80" s="10"/>
      <c r="E80" s="10"/>
      <c r="F80" s="10"/>
      <c r="G80" s="10"/>
      <c r="H80" s="10"/>
      <c r="I80" s="10"/>
      <c r="J80" s="10"/>
      <c r="K80" s="10"/>
      <c r="L80" s="10"/>
      <c r="M80" s="10"/>
      <c r="N80" s="10"/>
      <c r="O80" s="10"/>
      <c r="P80" s="10"/>
      <c r="Q80" s="10"/>
      <c r="R80" s="10"/>
      <c r="S80" s="10"/>
      <c r="T80" s="10"/>
      <c r="U80" s="10"/>
    </row>
    <row r="81" spans="1:21">
      <c r="C81" s="10"/>
      <c r="D81" s="10"/>
      <c r="E81" s="10"/>
      <c r="F81" s="10"/>
      <c r="G81" s="10"/>
      <c r="H81" s="10"/>
      <c r="I81" s="10"/>
      <c r="J81" s="10"/>
      <c r="K81" s="10"/>
      <c r="L81" s="10"/>
      <c r="M81" s="10"/>
      <c r="N81" s="10"/>
      <c r="O81" s="10"/>
      <c r="P81" s="10"/>
      <c r="Q81" s="10"/>
      <c r="R81" s="10"/>
      <c r="S81" s="10"/>
      <c r="T81" s="10"/>
      <c r="U81" s="10"/>
    </row>
    <row r="95" spans="1:21">
      <c r="A95" t="e">
        <f>+[28]Ranking!$D$56</f>
        <v>#REF!</v>
      </c>
    </row>
  </sheetData>
  <pageMargins left="0.7" right="0.7" top="0.75" bottom="0.75" header="0.3" footer="0.3"/>
  <pageSetup paperSize="9" scale="25"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64C2-DB6B-479F-817C-8757A4D82834}">
  <dimension ref="A4:U144"/>
  <sheetViews>
    <sheetView showGridLines="0" view="pageBreakPreview" topLeftCell="B1" zoomScale="70" zoomScaleNormal="70" zoomScaleSheetLayoutView="70" workbookViewId="0">
      <pane xSplit="1" ySplit="4" topLeftCell="C5" activePane="bottomRight" state="frozen"/>
      <selection activeCell="B1" sqref="B1"/>
      <selection pane="topRight" activeCell="C1" sqref="C1"/>
      <selection pane="bottomLeft" activeCell="B5" sqref="B5"/>
      <selection pane="bottomRight"/>
    </sheetView>
  </sheetViews>
  <sheetFormatPr baseColWidth="10" defaultRowHeight="14.5" outlineLevelRow="1" outlineLevelCol="1"/>
  <cols>
    <col min="1" max="1" width="3.453125" style="8" customWidth="1"/>
    <col min="2" max="2" width="74.08984375" customWidth="1"/>
    <col min="3" max="5" width="15.453125" style="9" customWidth="1" outlineLevel="1"/>
    <col min="6" max="6" width="15.36328125" style="9" customWidth="1"/>
    <col min="7" max="9" width="15.453125" style="9" customWidth="1" outlineLevel="1"/>
    <col min="10" max="10" width="15.36328125" style="9" customWidth="1"/>
    <col min="11" max="13" width="15.36328125" style="9" customWidth="1" outlineLevel="1"/>
    <col min="14" max="14" width="15.36328125" style="9" customWidth="1"/>
    <col min="15" max="17" width="15.36328125" style="9" customWidth="1" outlineLevel="1"/>
    <col min="18" max="18" width="15.36328125" style="9" customWidth="1"/>
    <col min="19" max="21" width="15.36328125" style="9" customWidth="1" outlineLevel="1"/>
  </cols>
  <sheetData>
    <row r="4" spans="2:21" s="8" customFormat="1" ht="27.5" customHeight="1" thickBot="1">
      <c r="B4" s="318" t="s">
        <v>338</v>
      </c>
      <c r="C4" s="319" t="s">
        <v>328</v>
      </c>
      <c r="D4" s="319" t="s">
        <v>329</v>
      </c>
      <c r="E4" s="319" t="s">
        <v>330</v>
      </c>
      <c r="F4" s="320">
        <v>2021</v>
      </c>
      <c r="G4" s="319" t="s">
        <v>241</v>
      </c>
      <c r="H4" s="319" t="s">
        <v>242</v>
      </c>
      <c r="I4" s="319" t="s">
        <v>243</v>
      </c>
      <c r="J4" s="320">
        <v>2022</v>
      </c>
      <c r="K4" s="158" t="s">
        <v>236</v>
      </c>
      <c r="L4" s="158" t="s">
        <v>237</v>
      </c>
      <c r="M4" s="158" t="s">
        <v>238</v>
      </c>
      <c r="N4" s="320">
        <v>2023</v>
      </c>
      <c r="O4" s="158" t="s">
        <v>354</v>
      </c>
      <c r="P4" s="158" t="s">
        <v>365</v>
      </c>
      <c r="Q4" s="158" t="s">
        <v>375</v>
      </c>
      <c r="R4" s="320">
        <v>2024</v>
      </c>
      <c r="S4" s="158" t="s">
        <v>385</v>
      </c>
      <c r="T4" s="158" t="s">
        <v>386</v>
      </c>
      <c r="U4" s="158" t="s">
        <v>387</v>
      </c>
    </row>
    <row r="6" spans="2:21" ht="21.5">
      <c r="B6" s="80" t="s">
        <v>170</v>
      </c>
      <c r="C6" s="159"/>
      <c r="D6" s="159"/>
      <c r="E6" s="159"/>
      <c r="F6" s="209"/>
      <c r="G6" s="159"/>
      <c r="H6" s="159"/>
      <c r="I6" s="159"/>
      <c r="J6" s="209"/>
      <c r="K6" s="159"/>
      <c r="L6" s="159"/>
      <c r="M6" s="159"/>
      <c r="N6" s="209"/>
      <c r="O6" s="159"/>
      <c r="P6" s="159"/>
      <c r="Q6" s="159"/>
      <c r="R6" s="209"/>
      <c r="S6" s="159"/>
      <c r="T6" s="159"/>
      <c r="U6" s="159"/>
    </row>
    <row r="7" spans="2:21" ht="15.5" thickBot="1">
      <c r="B7" s="50" t="s">
        <v>125</v>
      </c>
      <c r="C7" s="193" t="s">
        <v>328</v>
      </c>
      <c r="D7" s="193" t="s">
        <v>329</v>
      </c>
      <c r="E7" s="193" t="s">
        <v>330</v>
      </c>
      <c r="F7" s="194">
        <v>2021</v>
      </c>
      <c r="G7" s="193" t="s">
        <v>241</v>
      </c>
      <c r="H7" s="193" t="s">
        <v>242</v>
      </c>
      <c r="I7" s="193" t="s">
        <v>243</v>
      </c>
      <c r="J7" s="194">
        <v>2022</v>
      </c>
      <c r="K7" s="158" t="s">
        <v>236</v>
      </c>
      <c r="L7" s="158" t="s">
        <v>237</v>
      </c>
      <c r="M7" s="158" t="s">
        <v>238</v>
      </c>
      <c r="N7" s="194">
        <v>2023</v>
      </c>
      <c r="O7" s="158" t="s">
        <v>354</v>
      </c>
      <c r="P7" s="158" t="s">
        <v>365</v>
      </c>
      <c r="Q7" s="158" t="s">
        <v>375</v>
      </c>
      <c r="R7" s="194">
        <v>2024</v>
      </c>
      <c r="S7" s="158" t="s">
        <v>385</v>
      </c>
      <c r="T7" s="158" t="s">
        <v>386</v>
      </c>
      <c r="U7" s="158" t="s">
        <v>387</v>
      </c>
    </row>
    <row r="8" spans="2:21" ht="15">
      <c r="B8" s="39" t="s">
        <v>109</v>
      </c>
      <c r="C8" s="75">
        <v>79081</v>
      </c>
      <c r="D8" s="75">
        <v>240246</v>
      </c>
      <c r="E8" s="75">
        <v>397618</v>
      </c>
      <c r="F8" s="210">
        <v>562010</v>
      </c>
      <c r="G8" s="75">
        <v>77056</v>
      </c>
      <c r="H8" s="75">
        <v>257432</v>
      </c>
      <c r="I8" s="75">
        <v>424186</v>
      </c>
      <c r="J8" s="210">
        <v>630760</v>
      </c>
      <c r="K8" s="75">
        <v>98746</v>
      </c>
      <c r="L8" s="75">
        <v>286593</v>
      </c>
      <c r="M8" s="75">
        <v>483261</v>
      </c>
      <c r="N8" s="210">
        <v>722307</v>
      </c>
      <c r="O8" s="75">
        <v>107207</v>
      </c>
      <c r="P8" s="75">
        <v>288136</v>
      </c>
      <c r="Q8" s="75">
        <v>524651</v>
      </c>
      <c r="R8" s="210">
        <v>707954</v>
      </c>
      <c r="S8" s="75">
        <v>125587</v>
      </c>
      <c r="T8" s="75">
        <v>316391</v>
      </c>
      <c r="U8" s="75">
        <v>459892</v>
      </c>
    </row>
    <row r="9" spans="2:21" ht="15">
      <c r="B9" s="41" t="s">
        <v>110</v>
      </c>
      <c r="C9" s="76">
        <v>-47406</v>
      </c>
      <c r="D9" s="76">
        <v>-149098</v>
      </c>
      <c r="E9" s="76">
        <v>-248446</v>
      </c>
      <c r="F9" s="211">
        <v>-368501</v>
      </c>
      <c r="G9" s="76">
        <v>-57297</v>
      </c>
      <c r="H9" s="76">
        <v>-175550</v>
      </c>
      <c r="I9" s="76">
        <v>-295789</v>
      </c>
      <c r="J9" s="211">
        <v>-455841</v>
      </c>
      <c r="K9" s="76">
        <v>-71867</v>
      </c>
      <c r="L9" s="76">
        <v>-195533</v>
      </c>
      <c r="M9" s="76">
        <v>-324103</v>
      </c>
      <c r="N9" s="211">
        <v>-504570</v>
      </c>
      <c r="O9" s="76">
        <v>-82173</v>
      </c>
      <c r="P9" s="76">
        <v>-217527</v>
      </c>
      <c r="Q9" s="76">
        <v>-378144</v>
      </c>
      <c r="R9" s="211">
        <v>-498840</v>
      </c>
      <c r="S9" s="76">
        <v>-107183</v>
      </c>
      <c r="T9" s="76">
        <v>-248392</v>
      </c>
      <c r="U9" s="76">
        <v>-346377</v>
      </c>
    </row>
    <row r="10" spans="2:21" ht="28">
      <c r="B10" s="41" t="s">
        <v>111</v>
      </c>
      <c r="C10" s="76">
        <v>27749</v>
      </c>
      <c r="D10" s="76">
        <v>27855</v>
      </c>
      <c r="E10" s="76">
        <v>71148</v>
      </c>
      <c r="F10" s="211">
        <v>88659</v>
      </c>
      <c r="G10" s="76">
        <v>37438</v>
      </c>
      <c r="H10" s="76">
        <v>47905</v>
      </c>
      <c r="I10" s="76">
        <v>77717</v>
      </c>
      <c r="J10" s="211">
        <v>108066</v>
      </c>
      <c r="K10" s="76">
        <v>48256</v>
      </c>
      <c r="L10" s="76">
        <v>72438</v>
      </c>
      <c r="M10" s="76">
        <v>97957</v>
      </c>
      <c r="N10" s="211">
        <v>94436</v>
      </c>
      <c r="O10" s="76">
        <v>23152</v>
      </c>
      <c r="P10" s="76">
        <v>36954</v>
      </c>
      <c r="Q10" s="76">
        <v>41531</v>
      </c>
      <c r="R10" s="211">
        <v>41166</v>
      </c>
      <c r="S10" s="76">
        <v>7577</v>
      </c>
      <c r="T10" s="76">
        <v>8712</v>
      </c>
      <c r="U10" s="76">
        <v>49616</v>
      </c>
    </row>
    <row r="11" spans="2:21" ht="15">
      <c r="B11" s="41" t="s">
        <v>112</v>
      </c>
      <c r="C11" s="76">
        <v>-1179</v>
      </c>
      <c r="D11" s="76">
        <v>-1527</v>
      </c>
      <c r="E11" s="76">
        <v>-1529</v>
      </c>
      <c r="F11" s="211">
        <v>-1495</v>
      </c>
      <c r="G11" s="76">
        <v>-699</v>
      </c>
      <c r="H11" s="76">
        <v>-934</v>
      </c>
      <c r="I11" s="76">
        <v>-934</v>
      </c>
      <c r="J11" s="211">
        <v>-934</v>
      </c>
      <c r="K11" s="76">
        <v>125</v>
      </c>
      <c r="L11" s="76">
        <v>-415</v>
      </c>
      <c r="M11" s="76">
        <v>-167</v>
      </c>
      <c r="N11" s="211">
        <v>-156</v>
      </c>
      <c r="O11" s="76">
        <v>355</v>
      </c>
      <c r="P11" s="76">
        <v>517</v>
      </c>
      <c r="Q11" s="76">
        <v>540</v>
      </c>
      <c r="R11" s="211">
        <v>554</v>
      </c>
      <c r="S11" s="76">
        <v>-179</v>
      </c>
      <c r="T11" s="76">
        <v>-774</v>
      </c>
      <c r="U11" s="76">
        <v>-609</v>
      </c>
    </row>
    <row r="12" spans="2:21" ht="15">
      <c r="B12" s="47" t="s">
        <v>113</v>
      </c>
      <c r="C12" s="81">
        <v>58245</v>
      </c>
      <c r="D12" s="81">
        <v>117476</v>
      </c>
      <c r="E12" s="81">
        <v>218791</v>
      </c>
      <c r="F12" s="212">
        <v>280673</v>
      </c>
      <c r="G12" s="81">
        <v>56498</v>
      </c>
      <c r="H12" s="81">
        <v>128853</v>
      </c>
      <c r="I12" s="81">
        <v>205180</v>
      </c>
      <c r="J12" s="212">
        <v>282051</v>
      </c>
      <c r="K12" s="81">
        <v>75260</v>
      </c>
      <c r="L12" s="81">
        <v>163083</v>
      </c>
      <c r="M12" s="81">
        <v>256948</v>
      </c>
      <c r="N12" s="212">
        <v>312017</v>
      </c>
      <c r="O12" s="81">
        <v>48541</v>
      </c>
      <c r="P12" s="81">
        <v>108080</v>
      </c>
      <c r="Q12" s="81">
        <v>188578</v>
      </c>
      <c r="R12" s="212">
        <v>250834</v>
      </c>
      <c r="S12" s="81">
        <v>25802</v>
      </c>
      <c r="T12" s="81">
        <v>75937</v>
      </c>
      <c r="U12" s="81">
        <v>162522</v>
      </c>
    </row>
    <row r="13" spans="2:21" ht="15">
      <c r="B13" s="41" t="s">
        <v>114</v>
      </c>
      <c r="C13" s="76">
        <v>-4313</v>
      </c>
      <c r="D13" s="76">
        <v>-9962</v>
      </c>
      <c r="E13" s="76">
        <v>-14490</v>
      </c>
      <c r="F13" s="211">
        <v>-19464</v>
      </c>
      <c r="G13" s="76">
        <v>-4297</v>
      </c>
      <c r="H13" s="76">
        <v>-10505</v>
      </c>
      <c r="I13" s="76">
        <v>-16134</v>
      </c>
      <c r="J13" s="211">
        <v>-21917</v>
      </c>
      <c r="K13" s="76">
        <v>-6451</v>
      </c>
      <c r="L13" s="76">
        <v>-12299</v>
      </c>
      <c r="M13" s="76">
        <v>-18228</v>
      </c>
      <c r="N13" s="211">
        <v>-25591</v>
      </c>
      <c r="O13" s="76">
        <v>-5903</v>
      </c>
      <c r="P13" s="76">
        <v>-12229</v>
      </c>
      <c r="Q13" s="76">
        <v>-18364</v>
      </c>
      <c r="R13" s="211">
        <v>-25179</v>
      </c>
      <c r="S13" s="76">
        <v>-6820</v>
      </c>
      <c r="T13" s="76">
        <v>-16417</v>
      </c>
      <c r="U13" s="76">
        <v>-21355</v>
      </c>
    </row>
    <row r="14" spans="2:21" ht="15">
      <c r="B14" s="41" t="s">
        <v>115</v>
      </c>
      <c r="C14" s="76">
        <v>-8423</v>
      </c>
      <c r="D14" s="76">
        <v>-25934</v>
      </c>
      <c r="E14" s="76">
        <v>-40166</v>
      </c>
      <c r="F14" s="211">
        <v>-52946</v>
      </c>
      <c r="G14" s="76">
        <v>-6284</v>
      </c>
      <c r="H14" s="76">
        <v>-22074</v>
      </c>
      <c r="I14" s="76">
        <v>-35031</v>
      </c>
      <c r="J14" s="211">
        <v>-50165</v>
      </c>
      <c r="K14" s="76">
        <v>-8189</v>
      </c>
      <c r="L14" s="76">
        <v>-23787</v>
      </c>
      <c r="M14" s="76">
        <v>-43592</v>
      </c>
      <c r="N14" s="211">
        <v>-69155</v>
      </c>
      <c r="O14" s="76">
        <v>-13285</v>
      </c>
      <c r="P14" s="76">
        <v>-32270</v>
      </c>
      <c r="Q14" s="76">
        <v>-55884</v>
      </c>
      <c r="R14" s="211">
        <v>-73804</v>
      </c>
      <c r="S14" s="76">
        <v>-11816</v>
      </c>
      <c r="T14" s="76">
        <v>-31899</v>
      </c>
      <c r="U14" s="76">
        <v>-48978</v>
      </c>
    </row>
    <row r="15" spans="2:21" ht="15">
      <c r="B15" s="41" t="s">
        <v>116</v>
      </c>
      <c r="C15" s="76">
        <v>-9398</v>
      </c>
      <c r="D15" s="76">
        <v>-14221</v>
      </c>
      <c r="E15" s="76">
        <v>-15224</v>
      </c>
      <c r="F15" s="211">
        <v>-17390</v>
      </c>
      <c r="G15" s="76">
        <v>-3193</v>
      </c>
      <c r="H15" s="76">
        <v>1138</v>
      </c>
      <c r="I15" s="76">
        <v>3672</v>
      </c>
      <c r="J15" s="211">
        <v>2881</v>
      </c>
      <c r="K15" s="76">
        <v>-7263</v>
      </c>
      <c r="L15" s="76">
        <v>-5499</v>
      </c>
      <c r="M15" s="76">
        <v>-17043</v>
      </c>
      <c r="N15" s="211">
        <v>2463</v>
      </c>
      <c r="O15" s="76">
        <v>-9813</v>
      </c>
      <c r="P15" s="76">
        <v>7516</v>
      </c>
      <c r="Q15" s="76">
        <v>2560</v>
      </c>
      <c r="R15" s="211">
        <v>23303</v>
      </c>
      <c r="S15" s="76">
        <v>1596</v>
      </c>
      <c r="T15" s="76">
        <v>5872</v>
      </c>
      <c r="U15" s="76">
        <v>6228</v>
      </c>
    </row>
    <row r="16" spans="2:21" ht="15">
      <c r="B16" s="47" t="s">
        <v>117</v>
      </c>
      <c r="C16" s="81">
        <v>36111</v>
      </c>
      <c r="D16" s="81">
        <v>67359</v>
      </c>
      <c r="E16" s="81">
        <v>148911</v>
      </c>
      <c r="F16" s="212">
        <v>190873</v>
      </c>
      <c r="G16" s="81">
        <v>42724</v>
      </c>
      <c r="H16" s="81">
        <v>97412</v>
      </c>
      <c r="I16" s="81">
        <v>157687</v>
      </c>
      <c r="J16" s="212">
        <v>212850</v>
      </c>
      <c r="K16" s="81">
        <v>53357</v>
      </c>
      <c r="L16" s="81">
        <v>121498</v>
      </c>
      <c r="M16" s="81">
        <v>178085</v>
      </c>
      <c r="N16" s="212">
        <v>219734</v>
      </c>
      <c r="O16" s="81">
        <v>19540</v>
      </c>
      <c r="P16" s="81">
        <v>71097</v>
      </c>
      <c r="Q16" s="81">
        <v>116890</v>
      </c>
      <c r="R16" s="212">
        <v>175154</v>
      </c>
      <c r="S16" s="81">
        <v>8762</v>
      </c>
      <c r="T16" s="81">
        <v>33493</v>
      </c>
      <c r="U16" s="81">
        <v>98417</v>
      </c>
    </row>
    <row r="17" spans="1:21" ht="15" outlineLevel="1">
      <c r="A17" s="8" t="s">
        <v>145</v>
      </c>
      <c r="B17" s="41" t="s">
        <v>149</v>
      </c>
      <c r="C17" s="77">
        <v>0</v>
      </c>
      <c r="D17" s="77">
        <v>0</v>
      </c>
      <c r="E17" s="77">
        <v>0</v>
      </c>
      <c r="F17" s="213">
        <v>0</v>
      </c>
      <c r="G17" s="77">
        <v>0</v>
      </c>
      <c r="H17" s="77">
        <v>0</v>
      </c>
      <c r="I17" s="77">
        <v>0</v>
      </c>
      <c r="J17" s="213">
        <v>0</v>
      </c>
      <c r="K17" s="77">
        <v>0</v>
      </c>
      <c r="L17" s="77">
        <v>0</v>
      </c>
      <c r="M17" s="77">
        <v>0</v>
      </c>
      <c r="N17" s="213">
        <v>0</v>
      </c>
      <c r="O17" s="77">
        <v>0</v>
      </c>
      <c r="P17" s="77">
        <v>0</v>
      </c>
      <c r="Q17" s="77">
        <v>0</v>
      </c>
      <c r="R17" s="213">
        <v>0</v>
      </c>
      <c r="S17" s="77">
        <v>0</v>
      </c>
      <c r="T17" s="77">
        <v>0</v>
      </c>
      <c r="U17" s="77">
        <v>0</v>
      </c>
    </row>
    <row r="18" spans="1:21" ht="15">
      <c r="A18" s="8" t="s">
        <v>145</v>
      </c>
      <c r="B18" s="41" t="s">
        <v>150</v>
      </c>
      <c r="C18" s="77">
        <v>0</v>
      </c>
      <c r="D18" s="77">
        <v>0</v>
      </c>
      <c r="E18" s="77">
        <v>0</v>
      </c>
      <c r="F18" s="213">
        <v>0</v>
      </c>
      <c r="G18" s="77">
        <v>0</v>
      </c>
      <c r="H18" s="77">
        <v>0</v>
      </c>
      <c r="I18" s="77">
        <v>0</v>
      </c>
      <c r="J18" s="213">
        <v>0</v>
      </c>
      <c r="K18" s="77">
        <v>0</v>
      </c>
      <c r="L18" s="77">
        <v>0</v>
      </c>
      <c r="M18" s="77">
        <v>0</v>
      </c>
      <c r="N18" s="213">
        <v>0</v>
      </c>
      <c r="O18" s="77">
        <v>0</v>
      </c>
      <c r="P18" s="77">
        <v>0</v>
      </c>
      <c r="Q18" s="77">
        <v>0</v>
      </c>
      <c r="R18" s="213">
        <v>0</v>
      </c>
      <c r="S18" s="77">
        <v>0</v>
      </c>
      <c r="T18" s="77">
        <v>0</v>
      </c>
      <c r="U18" s="77">
        <v>0</v>
      </c>
    </row>
    <row r="19" spans="1:21" ht="15">
      <c r="B19" s="47" t="s">
        <v>122</v>
      </c>
      <c r="C19" s="81">
        <v>36111</v>
      </c>
      <c r="D19" s="81">
        <v>67359</v>
      </c>
      <c r="E19" s="81">
        <v>148911</v>
      </c>
      <c r="F19" s="212">
        <v>190873</v>
      </c>
      <c r="G19" s="81">
        <v>42724</v>
      </c>
      <c r="H19" s="81">
        <v>97412</v>
      </c>
      <c r="I19" s="81">
        <v>157687</v>
      </c>
      <c r="J19" s="212">
        <v>212850</v>
      </c>
      <c r="K19" s="81">
        <v>53357</v>
      </c>
      <c r="L19" s="81">
        <v>121498</v>
      </c>
      <c r="M19" s="81">
        <v>178085</v>
      </c>
      <c r="N19" s="212">
        <v>219734</v>
      </c>
      <c r="O19" s="81">
        <v>19540</v>
      </c>
      <c r="P19" s="81">
        <v>71097</v>
      </c>
      <c r="Q19" s="81">
        <v>116890</v>
      </c>
      <c r="R19" s="212">
        <v>175154</v>
      </c>
      <c r="S19" s="81">
        <v>8762</v>
      </c>
      <c r="T19" s="81">
        <v>33493</v>
      </c>
      <c r="U19" s="81">
        <v>98417</v>
      </c>
    </row>
    <row r="20" spans="1:21" ht="15">
      <c r="A20" s="8" t="s">
        <v>145</v>
      </c>
      <c r="B20" s="41" t="s">
        <v>171</v>
      </c>
      <c r="C20" s="77">
        <v>22043</v>
      </c>
      <c r="D20" s="77">
        <v>64381</v>
      </c>
      <c r="E20" s="77">
        <v>120917</v>
      </c>
      <c r="F20" s="213">
        <v>143981</v>
      </c>
      <c r="G20" s="77">
        <v>14554</v>
      </c>
      <c r="H20" s="77">
        <v>64224</v>
      </c>
      <c r="I20" s="77">
        <v>114951</v>
      </c>
      <c r="J20" s="213">
        <v>160920</v>
      </c>
      <c r="K20" s="77">
        <v>23331</v>
      </c>
      <c r="L20" s="77">
        <v>72033</v>
      </c>
      <c r="M20" s="77">
        <v>130076</v>
      </c>
      <c r="N20" s="213">
        <v>175903</v>
      </c>
      <c r="O20" s="77">
        <v>32315</v>
      </c>
      <c r="P20" s="77">
        <v>87644</v>
      </c>
      <c r="Q20" s="77">
        <v>141981</v>
      </c>
      <c r="R20" s="213">
        <v>189006</v>
      </c>
      <c r="S20" s="77">
        <v>21089</v>
      </c>
      <c r="T20" s="77">
        <v>64458</v>
      </c>
      <c r="U20" s="77">
        <v>120001</v>
      </c>
    </row>
    <row r="21" spans="1:21" ht="15">
      <c r="B21" s="47" t="s">
        <v>19</v>
      </c>
      <c r="C21" s="81">
        <v>58154</v>
      </c>
      <c r="D21" s="81">
        <v>131740</v>
      </c>
      <c r="E21" s="81">
        <v>269828</v>
      </c>
      <c r="F21" s="212">
        <v>334854</v>
      </c>
      <c r="G21" s="81">
        <v>57278</v>
      </c>
      <c r="H21" s="81">
        <v>161636</v>
      </c>
      <c r="I21" s="81">
        <v>272638</v>
      </c>
      <c r="J21" s="212">
        <v>373770</v>
      </c>
      <c r="K21" s="81">
        <v>76688</v>
      </c>
      <c r="L21" s="81">
        <v>193531</v>
      </c>
      <c r="M21" s="81">
        <v>308161</v>
      </c>
      <c r="N21" s="212">
        <v>395637</v>
      </c>
      <c r="O21" s="81">
        <v>51855</v>
      </c>
      <c r="P21" s="81">
        <v>158741</v>
      </c>
      <c r="Q21" s="81">
        <v>258871</v>
      </c>
      <c r="R21" s="212">
        <v>364160</v>
      </c>
      <c r="S21" s="81">
        <v>29851</v>
      </c>
      <c r="T21" s="81">
        <v>97951</v>
      </c>
      <c r="U21" s="81">
        <v>218418</v>
      </c>
    </row>
    <row r="22" spans="1:21" ht="15">
      <c r="B22" s="28"/>
      <c r="C22" s="44"/>
      <c r="D22" s="44"/>
      <c r="E22" s="44"/>
      <c r="F22" s="44"/>
      <c r="G22" s="44"/>
      <c r="H22" s="44"/>
      <c r="I22" s="44"/>
      <c r="J22" s="44"/>
      <c r="K22" s="44"/>
      <c r="L22" s="44"/>
      <c r="M22" s="44"/>
      <c r="N22" s="44"/>
      <c r="O22" s="44"/>
      <c r="P22" s="44"/>
      <c r="Q22" s="44"/>
      <c r="R22" s="44"/>
      <c r="S22" s="44"/>
      <c r="T22" s="44"/>
      <c r="U22" s="44"/>
    </row>
    <row r="23" spans="1:21" ht="15">
      <c r="A23" s="17"/>
      <c r="B23" s="78"/>
      <c r="C23" s="79"/>
      <c r="D23" s="79"/>
      <c r="E23" s="79"/>
      <c r="F23" s="79"/>
      <c r="G23" s="79"/>
      <c r="H23" s="79"/>
      <c r="I23" s="79"/>
      <c r="J23" s="79"/>
      <c r="K23" s="79"/>
      <c r="L23" s="79"/>
      <c r="M23" s="79"/>
      <c r="N23" s="79"/>
      <c r="O23" s="79"/>
      <c r="P23" s="79"/>
      <c r="Q23" s="79"/>
      <c r="R23" s="79"/>
      <c r="S23" s="79"/>
      <c r="T23" s="79"/>
      <c r="U23" s="79"/>
    </row>
    <row r="24" spans="1:21" ht="21.5">
      <c r="B24" s="80" t="s">
        <v>172</v>
      </c>
      <c r="C24" s="159"/>
      <c r="D24" s="159"/>
      <c r="E24" s="159"/>
      <c r="F24" s="209"/>
      <c r="G24" s="159"/>
      <c r="H24" s="159"/>
      <c r="I24" s="159"/>
      <c r="J24" s="209"/>
      <c r="K24" s="159"/>
      <c r="L24" s="159"/>
      <c r="M24" s="159"/>
      <c r="N24" s="209"/>
      <c r="O24" s="159"/>
      <c r="P24" s="159"/>
      <c r="Q24" s="159"/>
      <c r="R24" s="209"/>
      <c r="S24" s="159"/>
      <c r="T24" s="159"/>
      <c r="U24" s="159"/>
    </row>
    <row r="25" spans="1:21" ht="15.5" thickBot="1">
      <c r="B25" s="50" t="s">
        <v>125</v>
      </c>
      <c r="C25" s="193" t="s">
        <v>328</v>
      </c>
      <c r="D25" s="193" t="s">
        <v>329</v>
      </c>
      <c r="E25" s="193" t="s">
        <v>330</v>
      </c>
      <c r="F25" s="194">
        <v>2021</v>
      </c>
      <c r="G25" s="193" t="s">
        <v>241</v>
      </c>
      <c r="H25" s="193" t="s">
        <v>242</v>
      </c>
      <c r="I25" s="193" t="s">
        <v>243</v>
      </c>
      <c r="J25" s="194">
        <v>2022</v>
      </c>
      <c r="K25" s="158" t="s">
        <v>357</v>
      </c>
      <c r="L25" s="158" t="s">
        <v>367</v>
      </c>
      <c r="M25" s="158" t="s">
        <v>378</v>
      </c>
      <c r="N25" s="194">
        <v>2023</v>
      </c>
      <c r="O25" s="158" t="s">
        <v>354</v>
      </c>
      <c r="P25" s="158" t="s">
        <v>365</v>
      </c>
      <c r="Q25" s="158" t="s">
        <v>375</v>
      </c>
      <c r="R25" s="194">
        <v>2024</v>
      </c>
      <c r="S25" s="158" t="s">
        <v>385</v>
      </c>
      <c r="T25" s="158" t="s">
        <v>386</v>
      </c>
      <c r="U25" s="158" t="s">
        <v>387</v>
      </c>
    </row>
    <row r="26" spans="1:21" ht="15">
      <c r="B26" s="39" t="s">
        <v>109</v>
      </c>
      <c r="C26" s="75">
        <v>31578</v>
      </c>
      <c r="D26" s="75">
        <v>86828</v>
      </c>
      <c r="E26" s="75">
        <v>162973</v>
      </c>
      <c r="F26" s="210">
        <v>228894</v>
      </c>
      <c r="G26" s="75">
        <v>39431</v>
      </c>
      <c r="H26" s="75">
        <v>131632</v>
      </c>
      <c r="I26" s="75">
        <v>220993</v>
      </c>
      <c r="J26" s="210">
        <v>275200</v>
      </c>
      <c r="K26" s="75">
        <v>34562</v>
      </c>
      <c r="L26" s="75">
        <v>109715</v>
      </c>
      <c r="M26" s="75">
        <v>170841</v>
      </c>
      <c r="N26" s="210">
        <v>216912</v>
      </c>
      <c r="O26" s="75">
        <v>31959</v>
      </c>
      <c r="P26" s="75">
        <v>108465</v>
      </c>
      <c r="Q26" s="75">
        <v>175065</v>
      </c>
      <c r="R26" s="210">
        <v>236128</v>
      </c>
      <c r="S26" s="75">
        <v>44099</v>
      </c>
      <c r="T26" s="75">
        <v>116764</v>
      </c>
      <c r="U26" s="75">
        <v>180839</v>
      </c>
    </row>
    <row r="27" spans="1:21" ht="15">
      <c r="B27" s="41" t="s">
        <v>110</v>
      </c>
      <c r="C27" s="76">
        <v>-24588</v>
      </c>
      <c r="D27" s="76">
        <v>-76730</v>
      </c>
      <c r="E27" s="76">
        <v>-144139</v>
      </c>
      <c r="F27" s="211">
        <v>-203148</v>
      </c>
      <c r="G27" s="76">
        <v>-33854</v>
      </c>
      <c r="H27" s="76">
        <v>-127016</v>
      </c>
      <c r="I27" s="76">
        <v>-205228</v>
      </c>
      <c r="J27" s="211">
        <v>-252879</v>
      </c>
      <c r="K27" s="76">
        <v>-30386</v>
      </c>
      <c r="L27" s="76">
        <v>-96858</v>
      </c>
      <c r="M27" s="76">
        <v>-150431</v>
      </c>
      <c r="N27" s="211">
        <v>-188954</v>
      </c>
      <c r="O27" s="76">
        <v>-30274</v>
      </c>
      <c r="P27" s="76">
        <v>-102589</v>
      </c>
      <c r="Q27" s="76">
        <v>-159224</v>
      </c>
      <c r="R27" s="211">
        <v>-213909</v>
      </c>
      <c r="S27" s="76">
        <v>-38397</v>
      </c>
      <c r="T27" s="76">
        <v>-113238</v>
      </c>
      <c r="U27" s="76">
        <v>-175834</v>
      </c>
    </row>
    <row r="28" spans="1:21" ht="28">
      <c r="B28" s="41" t="s">
        <v>111</v>
      </c>
      <c r="C28" s="76">
        <v>17842</v>
      </c>
      <c r="D28" s="76">
        <v>38848</v>
      </c>
      <c r="E28" s="76">
        <v>52800</v>
      </c>
      <c r="F28" s="211">
        <v>65704</v>
      </c>
      <c r="G28" s="76">
        <v>29362</v>
      </c>
      <c r="H28" s="76">
        <v>55733</v>
      </c>
      <c r="I28" s="76">
        <v>64948</v>
      </c>
      <c r="J28" s="211">
        <v>64133</v>
      </c>
      <c r="K28" s="76">
        <v>-1015</v>
      </c>
      <c r="L28" s="76">
        <v>968</v>
      </c>
      <c r="M28" s="76">
        <v>2174</v>
      </c>
      <c r="N28" s="211">
        <v>-4862</v>
      </c>
      <c r="O28" s="76">
        <v>14101</v>
      </c>
      <c r="P28" s="76">
        <v>26808</v>
      </c>
      <c r="Q28" s="76">
        <v>28954</v>
      </c>
      <c r="R28" s="211">
        <v>28347</v>
      </c>
      <c r="S28" s="76">
        <v>2313</v>
      </c>
      <c r="T28" s="76">
        <v>-266</v>
      </c>
      <c r="U28" s="76">
        <v>-6561</v>
      </c>
    </row>
    <row r="29" spans="1:21" ht="15">
      <c r="B29" s="41" t="s">
        <v>112</v>
      </c>
      <c r="C29" s="76">
        <v>-2481</v>
      </c>
      <c r="D29" s="76">
        <v>-7015</v>
      </c>
      <c r="E29" s="76">
        <v>-8090</v>
      </c>
      <c r="F29" s="211">
        <v>-10163</v>
      </c>
      <c r="G29" s="76">
        <v>-195</v>
      </c>
      <c r="H29" s="76">
        <v>-18037</v>
      </c>
      <c r="I29" s="76">
        <v>-22506</v>
      </c>
      <c r="J29" s="211">
        <v>-21495</v>
      </c>
      <c r="K29" s="76">
        <v>-269</v>
      </c>
      <c r="L29" s="76">
        <v>231</v>
      </c>
      <c r="M29" s="76">
        <v>-337</v>
      </c>
      <c r="N29" s="211">
        <v>2730</v>
      </c>
      <c r="O29" s="76">
        <v>-8499</v>
      </c>
      <c r="P29" s="76">
        <v>-12394</v>
      </c>
      <c r="Q29" s="76">
        <v>-17583</v>
      </c>
      <c r="R29" s="211">
        <v>-19780</v>
      </c>
      <c r="S29" s="76">
        <v>1436</v>
      </c>
      <c r="T29" s="76">
        <v>3560</v>
      </c>
      <c r="U29" s="76">
        <v>8726</v>
      </c>
    </row>
    <row r="30" spans="1:21" ht="15">
      <c r="B30" s="47" t="s">
        <v>113</v>
      </c>
      <c r="C30" s="81">
        <v>22351</v>
      </c>
      <c r="D30" s="81">
        <v>41931</v>
      </c>
      <c r="E30" s="81">
        <v>63544</v>
      </c>
      <c r="F30" s="212">
        <v>81287</v>
      </c>
      <c r="G30" s="81">
        <v>34744</v>
      </c>
      <c r="H30" s="81">
        <v>42312</v>
      </c>
      <c r="I30" s="81">
        <v>58207</v>
      </c>
      <c r="J30" s="212">
        <v>64959</v>
      </c>
      <c r="K30" s="81">
        <v>2892</v>
      </c>
      <c r="L30" s="81">
        <v>14056</v>
      </c>
      <c r="M30" s="81">
        <v>22247</v>
      </c>
      <c r="N30" s="212">
        <v>25826</v>
      </c>
      <c r="O30" s="81">
        <v>7287</v>
      </c>
      <c r="P30" s="81">
        <v>20290</v>
      </c>
      <c r="Q30" s="81">
        <v>27212</v>
      </c>
      <c r="R30" s="212">
        <v>30786</v>
      </c>
      <c r="S30" s="81">
        <v>9451</v>
      </c>
      <c r="T30" s="81">
        <v>6820</v>
      </c>
      <c r="U30" s="81">
        <v>7170</v>
      </c>
    </row>
    <row r="31" spans="1:21" ht="15">
      <c r="B31" s="41" t="s">
        <v>114</v>
      </c>
      <c r="C31" s="76">
        <v>-1892</v>
      </c>
      <c r="D31" s="76">
        <v>-3926</v>
      </c>
      <c r="E31" s="76">
        <v>-6543</v>
      </c>
      <c r="F31" s="211">
        <v>-10273</v>
      </c>
      <c r="G31" s="76">
        <v>-3413</v>
      </c>
      <c r="H31" s="76">
        <v>-8118</v>
      </c>
      <c r="I31" s="76">
        <v>-11100</v>
      </c>
      <c r="J31" s="211">
        <v>-13175</v>
      </c>
      <c r="K31" s="76">
        <v>-1513</v>
      </c>
      <c r="L31" s="76">
        <v>-9283</v>
      </c>
      <c r="M31" s="76">
        <v>-12585</v>
      </c>
      <c r="N31" s="211">
        <v>-14779</v>
      </c>
      <c r="O31" s="76">
        <v>-2373</v>
      </c>
      <c r="P31" s="76">
        <v>-14289</v>
      </c>
      <c r="Q31" s="76">
        <v>-16195</v>
      </c>
      <c r="R31" s="211">
        <v>-18622</v>
      </c>
      <c r="S31" s="76">
        <v>-3794</v>
      </c>
      <c r="T31" s="76">
        <v>-12751</v>
      </c>
      <c r="U31" s="76">
        <v>-16257</v>
      </c>
    </row>
    <row r="32" spans="1:21" ht="15">
      <c r="B32" s="41" t="s">
        <v>115</v>
      </c>
      <c r="C32" s="76">
        <v>-3396</v>
      </c>
      <c r="D32" s="76">
        <v>-7359</v>
      </c>
      <c r="E32" s="76">
        <v>-13995</v>
      </c>
      <c r="F32" s="211">
        <v>-21925</v>
      </c>
      <c r="G32" s="76">
        <v>-6014</v>
      </c>
      <c r="H32" s="76">
        <v>-13385</v>
      </c>
      <c r="I32" s="76">
        <v>-23257</v>
      </c>
      <c r="J32" s="211">
        <v>-31672</v>
      </c>
      <c r="K32" s="76">
        <v>-5631</v>
      </c>
      <c r="L32" s="76">
        <v>-12248</v>
      </c>
      <c r="M32" s="76">
        <v>-17377</v>
      </c>
      <c r="N32" s="211">
        <v>-22450</v>
      </c>
      <c r="O32" s="76">
        <v>-2533</v>
      </c>
      <c r="P32" s="76">
        <v>-6949</v>
      </c>
      <c r="Q32" s="76">
        <v>-13206</v>
      </c>
      <c r="R32" s="211">
        <v>-17240</v>
      </c>
      <c r="S32" s="76">
        <v>-5048</v>
      </c>
      <c r="T32" s="76">
        <v>-9352</v>
      </c>
      <c r="U32" s="76">
        <v>-14447</v>
      </c>
    </row>
    <row r="33" spans="1:21" ht="15">
      <c r="B33" s="41" t="s">
        <v>116</v>
      </c>
      <c r="C33" s="76">
        <v>-595</v>
      </c>
      <c r="D33" s="76">
        <v>566</v>
      </c>
      <c r="E33" s="76">
        <v>271</v>
      </c>
      <c r="F33" s="211">
        <v>-3538</v>
      </c>
      <c r="G33" s="76">
        <v>-8637</v>
      </c>
      <c r="H33" s="76">
        <v>-111</v>
      </c>
      <c r="I33" s="76">
        <v>637</v>
      </c>
      <c r="J33" s="211">
        <v>-1021</v>
      </c>
      <c r="K33" s="76">
        <v>244</v>
      </c>
      <c r="L33" s="76">
        <v>646</v>
      </c>
      <c r="M33" s="76">
        <v>7524</v>
      </c>
      <c r="N33" s="211">
        <v>20006</v>
      </c>
      <c r="O33" s="76">
        <v>-10596</v>
      </c>
      <c r="P33" s="76">
        <v>7962</v>
      </c>
      <c r="Q33" s="76">
        <v>-5358</v>
      </c>
      <c r="R33" s="211">
        <v>-5304</v>
      </c>
      <c r="S33" s="76">
        <v>-1862</v>
      </c>
      <c r="T33" s="76">
        <v>1107</v>
      </c>
      <c r="U33" s="76">
        <v>1143</v>
      </c>
    </row>
    <row r="34" spans="1:21" ht="14" customHeight="1">
      <c r="B34" s="47" t="s">
        <v>117</v>
      </c>
      <c r="C34" s="81">
        <v>16468</v>
      </c>
      <c r="D34" s="81">
        <v>31212</v>
      </c>
      <c r="E34" s="81">
        <v>43277</v>
      </c>
      <c r="F34" s="212">
        <v>45551</v>
      </c>
      <c r="G34" s="81">
        <v>16680</v>
      </c>
      <c r="H34" s="81">
        <v>20698</v>
      </c>
      <c r="I34" s="81">
        <v>24487</v>
      </c>
      <c r="J34" s="212">
        <v>19091</v>
      </c>
      <c r="K34" s="81">
        <v>-4008</v>
      </c>
      <c r="L34" s="81">
        <v>-6829</v>
      </c>
      <c r="M34" s="81">
        <v>-191</v>
      </c>
      <c r="N34" s="212">
        <v>8603</v>
      </c>
      <c r="O34" s="81">
        <v>-8215</v>
      </c>
      <c r="P34" s="81">
        <v>7014</v>
      </c>
      <c r="Q34" s="81">
        <v>-7547</v>
      </c>
      <c r="R34" s="212">
        <v>-10380</v>
      </c>
      <c r="S34" s="81">
        <v>-1253</v>
      </c>
      <c r="T34" s="81">
        <v>-14176</v>
      </c>
      <c r="U34" s="81">
        <v>-22391</v>
      </c>
    </row>
    <row r="35" spans="1:21" ht="15" outlineLevel="1">
      <c r="A35" s="8" t="s">
        <v>145</v>
      </c>
      <c r="B35" s="41" t="s">
        <v>149</v>
      </c>
      <c r="C35" s="77">
        <v>0</v>
      </c>
      <c r="D35" s="77">
        <v>0</v>
      </c>
      <c r="E35" s="77">
        <v>0</v>
      </c>
      <c r="F35" s="213">
        <v>0</v>
      </c>
      <c r="G35" s="77">
        <v>0</v>
      </c>
      <c r="H35" s="77">
        <v>0</v>
      </c>
      <c r="I35" s="77">
        <v>0</v>
      </c>
      <c r="J35" s="213">
        <v>0</v>
      </c>
      <c r="K35" s="77">
        <v>886</v>
      </c>
      <c r="L35" s="77">
        <v>1103</v>
      </c>
      <c r="M35" s="77">
        <v>993</v>
      </c>
      <c r="N35" s="213">
        <v>-10199</v>
      </c>
      <c r="O35" s="77">
        <v>11274</v>
      </c>
      <c r="P35" s="77">
        <v>566</v>
      </c>
      <c r="Q35" s="77">
        <v>588</v>
      </c>
      <c r="R35" s="213">
        <v>588</v>
      </c>
      <c r="S35" s="77">
        <v>0</v>
      </c>
      <c r="T35" s="77">
        <v>0</v>
      </c>
      <c r="U35" s="77">
        <v>0</v>
      </c>
    </row>
    <row r="36" spans="1:21" ht="15">
      <c r="A36" s="8" t="s">
        <v>145</v>
      </c>
      <c r="B36" s="41" t="s">
        <v>150</v>
      </c>
      <c r="C36" s="77">
        <v>0</v>
      </c>
      <c r="D36" s="77">
        <v>0</v>
      </c>
      <c r="E36" s="77">
        <v>0</v>
      </c>
      <c r="F36" s="213">
        <v>0</v>
      </c>
      <c r="G36" s="77">
        <v>0</v>
      </c>
      <c r="H36" s="77">
        <v>0</v>
      </c>
      <c r="I36" s="77">
        <v>0</v>
      </c>
      <c r="J36" s="213">
        <v>0</v>
      </c>
      <c r="K36" s="77">
        <v>0</v>
      </c>
      <c r="L36" s="77">
        <v>0</v>
      </c>
      <c r="M36" s="77">
        <v>20245</v>
      </c>
      <c r="N36" s="213">
        <v>20245</v>
      </c>
      <c r="O36" s="77">
        <v>0</v>
      </c>
      <c r="P36" s="77">
        <v>9024</v>
      </c>
      <c r="Q36" s="77">
        <v>9024</v>
      </c>
      <c r="R36" s="213">
        <v>9024</v>
      </c>
      <c r="S36" s="77">
        <v>0</v>
      </c>
      <c r="T36" s="77">
        <v>0</v>
      </c>
      <c r="U36" s="77">
        <v>0</v>
      </c>
    </row>
    <row r="37" spans="1:21" ht="15">
      <c r="B37" s="41" t="s">
        <v>376</v>
      </c>
      <c r="C37" s="77">
        <v>0</v>
      </c>
      <c r="D37" s="77">
        <v>0</v>
      </c>
      <c r="E37" s="77">
        <v>0</v>
      </c>
      <c r="F37" s="213">
        <v>0</v>
      </c>
      <c r="G37" s="77">
        <v>0</v>
      </c>
      <c r="H37" s="77">
        <v>0</v>
      </c>
      <c r="I37" s="77">
        <v>0</v>
      </c>
      <c r="J37" s="213">
        <v>0</v>
      </c>
      <c r="K37" s="77">
        <v>0</v>
      </c>
      <c r="L37" s="77">
        <v>0</v>
      </c>
      <c r="M37" s="77">
        <v>0</v>
      </c>
      <c r="N37" s="213">
        <v>0</v>
      </c>
      <c r="O37" s="77">
        <v>0</v>
      </c>
      <c r="P37" s="77">
        <v>0</v>
      </c>
      <c r="Q37" s="77">
        <v>14162</v>
      </c>
      <c r="R37" s="213">
        <v>14162</v>
      </c>
      <c r="S37" s="77">
        <v>0</v>
      </c>
      <c r="T37" s="77">
        <v>0</v>
      </c>
      <c r="U37" s="77">
        <v>0</v>
      </c>
    </row>
    <row r="38" spans="1:21" ht="15">
      <c r="B38" s="47" t="s">
        <v>122</v>
      </c>
      <c r="C38" s="81">
        <v>16468</v>
      </c>
      <c r="D38" s="81">
        <v>31212</v>
      </c>
      <c r="E38" s="81">
        <v>43277</v>
      </c>
      <c r="F38" s="212">
        <v>45551</v>
      </c>
      <c r="G38" s="81">
        <v>16680</v>
      </c>
      <c r="H38" s="81">
        <v>20698</v>
      </c>
      <c r="I38" s="81">
        <v>24487</v>
      </c>
      <c r="J38" s="212">
        <v>19091</v>
      </c>
      <c r="K38" s="81">
        <v>-3122</v>
      </c>
      <c r="L38" s="81">
        <v>-5726</v>
      </c>
      <c r="M38" s="81">
        <v>21047</v>
      </c>
      <c r="N38" s="212">
        <v>18649</v>
      </c>
      <c r="O38" s="81">
        <v>3059</v>
      </c>
      <c r="P38" s="81">
        <v>16604</v>
      </c>
      <c r="Q38" s="81">
        <v>16227</v>
      </c>
      <c r="R38" s="212">
        <v>13394</v>
      </c>
      <c r="S38" s="81">
        <v>-1253</v>
      </c>
      <c r="T38" s="81">
        <v>-14176</v>
      </c>
      <c r="U38" s="81">
        <v>-22391</v>
      </c>
    </row>
    <row r="39" spans="1:21" ht="15">
      <c r="A39" s="8" t="s">
        <v>145</v>
      </c>
      <c r="B39" s="41" t="s">
        <v>171</v>
      </c>
      <c r="C39" s="77">
        <v>1445</v>
      </c>
      <c r="D39" s="77">
        <v>2964</v>
      </c>
      <c r="E39" s="77">
        <v>4595</v>
      </c>
      <c r="F39" s="213">
        <v>6501</v>
      </c>
      <c r="G39" s="77">
        <v>1810</v>
      </c>
      <c r="H39" s="77">
        <v>3740</v>
      </c>
      <c r="I39" s="77">
        <v>5769</v>
      </c>
      <c r="J39" s="213">
        <v>7908</v>
      </c>
      <c r="K39" s="77">
        <v>2121</v>
      </c>
      <c r="L39" s="77">
        <v>4216</v>
      </c>
      <c r="M39" s="77">
        <v>6236</v>
      </c>
      <c r="N39" s="213">
        <v>8330</v>
      </c>
      <c r="O39" s="77">
        <v>1723</v>
      </c>
      <c r="P39" s="77">
        <v>3659</v>
      </c>
      <c r="Q39" s="77">
        <v>6061</v>
      </c>
      <c r="R39" s="213">
        <v>5698</v>
      </c>
      <c r="S39" s="77">
        <v>1337</v>
      </c>
      <c r="T39" s="77">
        <v>2835</v>
      </c>
      <c r="U39" s="77">
        <v>4252</v>
      </c>
    </row>
    <row r="40" spans="1:21" ht="15">
      <c r="B40" s="47" t="s">
        <v>19</v>
      </c>
      <c r="C40" s="81">
        <v>17913</v>
      </c>
      <c r="D40" s="81">
        <v>34176</v>
      </c>
      <c r="E40" s="81">
        <v>47872</v>
      </c>
      <c r="F40" s="212">
        <v>52052</v>
      </c>
      <c r="G40" s="81">
        <v>18490</v>
      </c>
      <c r="H40" s="81">
        <v>24438</v>
      </c>
      <c r="I40" s="81">
        <v>30256</v>
      </c>
      <c r="J40" s="212">
        <v>26999</v>
      </c>
      <c r="K40" s="81">
        <v>-1001</v>
      </c>
      <c r="L40" s="81">
        <v>-1510</v>
      </c>
      <c r="M40" s="81">
        <v>27283</v>
      </c>
      <c r="N40" s="212">
        <v>26979</v>
      </c>
      <c r="O40" s="81">
        <v>4782</v>
      </c>
      <c r="P40" s="81">
        <v>20263</v>
      </c>
      <c r="Q40" s="81">
        <v>22288</v>
      </c>
      <c r="R40" s="212">
        <v>19092</v>
      </c>
      <c r="S40" s="81">
        <v>84</v>
      </c>
      <c r="T40" s="81">
        <v>-11341</v>
      </c>
      <c r="U40" s="81">
        <v>-18139</v>
      </c>
    </row>
    <row r="41" spans="1:21" ht="15">
      <c r="B41" s="28"/>
      <c r="C41" s="44"/>
      <c r="D41" s="44"/>
      <c r="E41" s="44"/>
      <c r="F41" s="44"/>
      <c r="G41" s="44"/>
      <c r="H41" s="44"/>
      <c r="I41" s="44"/>
      <c r="J41" s="44"/>
      <c r="K41" s="44"/>
      <c r="L41" s="44"/>
      <c r="M41" s="44"/>
      <c r="N41" s="44"/>
      <c r="O41" s="44"/>
      <c r="P41" s="44"/>
      <c r="Q41" s="44"/>
      <c r="R41" s="44"/>
      <c r="S41" s="44"/>
      <c r="T41" s="44"/>
      <c r="U41" s="44"/>
    </row>
    <row r="42" spans="1:21" ht="15">
      <c r="A42" s="17"/>
      <c r="B42" s="78"/>
      <c r="C42" s="79"/>
      <c r="D42" s="79"/>
      <c r="E42" s="79"/>
      <c r="F42" s="79"/>
      <c r="G42" s="79"/>
      <c r="H42" s="79"/>
      <c r="I42" s="79"/>
      <c r="J42" s="79"/>
      <c r="K42" s="79"/>
      <c r="L42" s="79"/>
      <c r="M42" s="79"/>
      <c r="N42" s="79"/>
      <c r="O42" s="79"/>
      <c r="P42" s="79"/>
      <c r="Q42" s="79"/>
      <c r="R42" s="79"/>
      <c r="S42" s="79"/>
      <c r="T42" s="79"/>
      <c r="U42" s="79"/>
    </row>
    <row r="43" spans="1:21" ht="21.5">
      <c r="B43" s="80" t="s">
        <v>7</v>
      </c>
      <c r="C43" s="159"/>
      <c r="D43" s="159"/>
      <c r="E43" s="159"/>
      <c r="F43" s="209"/>
      <c r="G43" s="159"/>
      <c r="H43" s="159"/>
      <c r="I43" s="159"/>
      <c r="J43" s="209"/>
      <c r="K43" s="159"/>
      <c r="L43" s="159"/>
      <c r="M43" s="159"/>
      <c r="N43" s="209"/>
      <c r="O43" s="159"/>
      <c r="P43" s="159"/>
      <c r="Q43" s="159"/>
      <c r="R43" s="209"/>
      <c r="S43" s="159"/>
      <c r="T43" s="159"/>
      <c r="U43" s="159"/>
    </row>
    <row r="44" spans="1:21" ht="15.5" thickBot="1">
      <c r="B44" s="50" t="s">
        <v>125</v>
      </c>
      <c r="C44" s="193" t="s">
        <v>328</v>
      </c>
      <c r="D44" s="193" t="s">
        <v>329</v>
      </c>
      <c r="E44" s="193" t="s">
        <v>330</v>
      </c>
      <c r="F44" s="194">
        <v>2021</v>
      </c>
      <c r="G44" s="193" t="s">
        <v>241</v>
      </c>
      <c r="H44" s="193" t="s">
        <v>242</v>
      </c>
      <c r="I44" s="193" t="s">
        <v>243</v>
      </c>
      <c r="J44" s="194">
        <v>2022</v>
      </c>
      <c r="K44" s="158" t="s">
        <v>357</v>
      </c>
      <c r="L44" s="158" t="s">
        <v>367</v>
      </c>
      <c r="M44" s="158" t="s">
        <v>378</v>
      </c>
      <c r="N44" s="194">
        <v>2023</v>
      </c>
      <c r="O44" s="158" t="s">
        <v>354</v>
      </c>
      <c r="P44" s="158" t="s">
        <v>365</v>
      </c>
      <c r="Q44" s="158" t="s">
        <v>375</v>
      </c>
      <c r="R44" s="194">
        <v>2024</v>
      </c>
      <c r="S44" s="158" t="s">
        <v>385</v>
      </c>
      <c r="T44" s="158" t="s">
        <v>386</v>
      </c>
      <c r="U44" s="158" t="s">
        <v>387</v>
      </c>
    </row>
    <row r="45" spans="1:21" ht="15">
      <c r="B45" s="39" t="s">
        <v>109</v>
      </c>
      <c r="C45" s="75">
        <v>27422</v>
      </c>
      <c r="D45" s="75">
        <v>58814</v>
      </c>
      <c r="E45" s="75">
        <v>90501</v>
      </c>
      <c r="F45" s="210">
        <v>130526</v>
      </c>
      <c r="G45" s="75">
        <v>33669</v>
      </c>
      <c r="H45" s="75">
        <v>79956</v>
      </c>
      <c r="I45" s="75">
        <v>138974</v>
      </c>
      <c r="J45" s="210">
        <v>203686</v>
      </c>
      <c r="K45" s="75">
        <v>55357</v>
      </c>
      <c r="L45" s="75">
        <v>135735</v>
      </c>
      <c r="M45" s="75">
        <v>196116</v>
      </c>
      <c r="N45" s="210">
        <v>256347</v>
      </c>
      <c r="O45" s="75">
        <v>57939</v>
      </c>
      <c r="P45" s="75">
        <v>128911</v>
      </c>
      <c r="Q45" s="75">
        <v>199035</v>
      </c>
      <c r="R45" s="210">
        <v>248198</v>
      </c>
      <c r="S45" s="75">
        <v>77645</v>
      </c>
      <c r="T45" s="75">
        <v>137395</v>
      </c>
      <c r="U45" s="75">
        <v>174654</v>
      </c>
    </row>
    <row r="46" spans="1:21" ht="15">
      <c r="B46" s="41" t="s">
        <v>110</v>
      </c>
      <c r="C46" s="76">
        <v>-22121</v>
      </c>
      <c r="D46" s="76">
        <v>-47016</v>
      </c>
      <c r="E46" s="76">
        <v>-73913</v>
      </c>
      <c r="F46" s="211">
        <v>-109709</v>
      </c>
      <c r="G46" s="76">
        <v>-29634</v>
      </c>
      <c r="H46" s="76">
        <v>-68492</v>
      </c>
      <c r="I46" s="76">
        <v>-114034</v>
      </c>
      <c r="J46" s="211">
        <v>-159940</v>
      </c>
      <c r="K46" s="76">
        <v>-42243</v>
      </c>
      <c r="L46" s="76">
        <v>-96392</v>
      </c>
      <c r="M46" s="76">
        <v>-140191</v>
      </c>
      <c r="N46" s="211">
        <v>-178322</v>
      </c>
      <c r="O46" s="76">
        <v>-40445</v>
      </c>
      <c r="P46" s="76">
        <v>-100321</v>
      </c>
      <c r="Q46" s="76">
        <v>-157478</v>
      </c>
      <c r="R46" s="211">
        <v>-208266</v>
      </c>
      <c r="S46" s="76">
        <v>-59123</v>
      </c>
      <c r="T46" s="76">
        <v>-111797</v>
      </c>
      <c r="U46" s="76">
        <v>-149854</v>
      </c>
    </row>
    <row r="47" spans="1:21" ht="28">
      <c r="B47" s="41" t="s">
        <v>111</v>
      </c>
      <c r="C47" s="76">
        <v>26649</v>
      </c>
      <c r="D47" s="76">
        <v>34408</v>
      </c>
      <c r="E47" s="76">
        <v>36328</v>
      </c>
      <c r="F47" s="211">
        <v>37119</v>
      </c>
      <c r="G47" s="76">
        <v>10303</v>
      </c>
      <c r="H47" s="76">
        <v>14819</v>
      </c>
      <c r="I47" s="76">
        <v>14952</v>
      </c>
      <c r="J47" s="211">
        <v>14802</v>
      </c>
      <c r="K47" s="76">
        <v>8983</v>
      </c>
      <c r="L47" s="76">
        <v>7687</v>
      </c>
      <c r="M47" s="76">
        <v>6988</v>
      </c>
      <c r="N47" s="211">
        <v>-2488</v>
      </c>
      <c r="O47" s="76">
        <v>21702</v>
      </c>
      <c r="P47" s="76">
        <v>31343</v>
      </c>
      <c r="Q47" s="76">
        <v>31927</v>
      </c>
      <c r="R47" s="211">
        <v>45780</v>
      </c>
      <c r="S47" s="76">
        <v>4958</v>
      </c>
      <c r="T47" s="76">
        <v>9151</v>
      </c>
      <c r="U47" s="76">
        <v>15602</v>
      </c>
    </row>
    <row r="48" spans="1:21" ht="15">
      <c r="B48" s="41" t="s">
        <v>112</v>
      </c>
      <c r="C48" s="76">
        <v>0</v>
      </c>
      <c r="D48" s="76">
        <v>0</v>
      </c>
      <c r="E48" s="76">
        <v>0</v>
      </c>
      <c r="F48" s="211">
        <v>0</v>
      </c>
      <c r="G48" s="76">
        <v>0</v>
      </c>
      <c r="H48" s="76">
        <v>-2</v>
      </c>
      <c r="I48" s="76">
        <v>0</v>
      </c>
      <c r="J48" s="211">
        <v>0</v>
      </c>
      <c r="K48" s="76">
        <v>0</v>
      </c>
      <c r="L48" s="76">
        <v>0</v>
      </c>
      <c r="M48" s="76">
        <v>0</v>
      </c>
      <c r="N48" s="211">
        <v>0</v>
      </c>
      <c r="O48" s="76">
        <v>17</v>
      </c>
      <c r="P48" s="76">
        <v>-1</v>
      </c>
      <c r="Q48" s="76">
        <v>0</v>
      </c>
      <c r="R48" s="211">
        <v>-6614</v>
      </c>
      <c r="S48" s="76">
        <v>-31</v>
      </c>
      <c r="T48" s="76">
        <v>-53</v>
      </c>
      <c r="U48" s="76">
        <v>-16</v>
      </c>
    </row>
    <row r="49" spans="1:21" ht="15">
      <c r="B49" s="47" t="s">
        <v>113</v>
      </c>
      <c r="C49" s="81">
        <v>31950</v>
      </c>
      <c r="D49" s="81">
        <v>46206</v>
      </c>
      <c r="E49" s="81">
        <v>52916</v>
      </c>
      <c r="F49" s="212">
        <v>57936</v>
      </c>
      <c r="G49" s="81">
        <v>14338</v>
      </c>
      <c r="H49" s="81">
        <v>26281</v>
      </c>
      <c r="I49" s="81">
        <v>39892</v>
      </c>
      <c r="J49" s="212">
        <v>58548</v>
      </c>
      <c r="K49" s="81">
        <v>22097</v>
      </c>
      <c r="L49" s="81">
        <v>47030</v>
      </c>
      <c r="M49" s="81">
        <v>62913</v>
      </c>
      <c r="N49" s="212">
        <v>75537</v>
      </c>
      <c r="O49" s="81">
        <v>39213</v>
      </c>
      <c r="P49" s="81">
        <v>59932</v>
      </c>
      <c r="Q49" s="81">
        <v>73484</v>
      </c>
      <c r="R49" s="212">
        <v>79098</v>
      </c>
      <c r="S49" s="81">
        <v>23449</v>
      </c>
      <c r="T49" s="81">
        <v>34696</v>
      </c>
      <c r="U49" s="81">
        <v>40386</v>
      </c>
    </row>
    <row r="50" spans="1:21" ht="15">
      <c r="B50" s="41" t="s">
        <v>114</v>
      </c>
      <c r="C50" s="76">
        <v>-1969</v>
      </c>
      <c r="D50" s="76">
        <v>-4077</v>
      </c>
      <c r="E50" s="76">
        <v>-6298</v>
      </c>
      <c r="F50" s="211">
        <v>-8891</v>
      </c>
      <c r="G50" s="76">
        <v>-2488</v>
      </c>
      <c r="H50" s="76">
        <v>-5509</v>
      </c>
      <c r="I50" s="76">
        <v>-9440</v>
      </c>
      <c r="J50" s="211">
        <v>-15404</v>
      </c>
      <c r="K50" s="76">
        <v>-4419</v>
      </c>
      <c r="L50" s="76">
        <v>-8443</v>
      </c>
      <c r="M50" s="76">
        <v>-11126</v>
      </c>
      <c r="N50" s="211">
        <v>-15709</v>
      </c>
      <c r="O50" s="76">
        <v>-3756</v>
      </c>
      <c r="P50" s="76">
        <v>-8955</v>
      </c>
      <c r="Q50" s="76">
        <v>-11391</v>
      </c>
      <c r="R50" s="211">
        <v>-17025</v>
      </c>
      <c r="S50" s="76">
        <v>-7294</v>
      </c>
      <c r="T50" s="76">
        <v>-11142</v>
      </c>
      <c r="U50" s="76">
        <v>-14544</v>
      </c>
    </row>
    <row r="51" spans="1:21" ht="15">
      <c r="B51" s="41" t="s">
        <v>115</v>
      </c>
      <c r="C51" s="76">
        <v>-3610</v>
      </c>
      <c r="D51" s="76">
        <v>-8156</v>
      </c>
      <c r="E51" s="76">
        <v>-11977</v>
      </c>
      <c r="F51" s="211">
        <v>-16618</v>
      </c>
      <c r="G51" s="76">
        <v>-5582</v>
      </c>
      <c r="H51" s="76">
        <v>-12976</v>
      </c>
      <c r="I51" s="76">
        <v>-23318</v>
      </c>
      <c r="J51" s="211">
        <v>-34630</v>
      </c>
      <c r="K51" s="76">
        <v>-7705</v>
      </c>
      <c r="L51" s="76">
        <v>-17152</v>
      </c>
      <c r="M51" s="76">
        <v>-25459</v>
      </c>
      <c r="N51" s="211">
        <v>-33407</v>
      </c>
      <c r="O51" s="76">
        <v>-6726</v>
      </c>
      <c r="P51" s="76">
        <v>-15541</v>
      </c>
      <c r="Q51" s="76">
        <v>-24506</v>
      </c>
      <c r="R51" s="211">
        <v>-30771</v>
      </c>
      <c r="S51" s="76">
        <v>-11529</v>
      </c>
      <c r="T51" s="76">
        <v>-20256</v>
      </c>
      <c r="U51" s="76">
        <v>-25703</v>
      </c>
    </row>
    <row r="52" spans="1:21" ht="15">
      <c r="B52" s="41" t="s">
        <v>116</v>
      </c>
      <c r="C52" s="76">
        <v>162</v>
      </c>
      <c r="D52" s="76">
        <v>201</v>
      </c>
      <c r="E52" s="76">
        <v>295</v>
      </c>
      <c r="F52" s="211">
        <v>239</v>
      </c>
      <c r="G52" s="76">
        <v>-152</v>
      </c>
      <c r="H52" s="76">
        <v>557</v>
      </c>
      <c r="I52" s="76">
        <v>649</v>
      </c>
      <c r="J52" s="211">
        <v>79</v>
      </c>
      <c r="K52" s="76">
        <v>200</v>
      </c>
      <c r="L52" s="76">
        <v>171</v>
      </c>
      <c r="M52" s="76">
        <v>2796</v>
      </c>
      <c r="N52" s="211">
        <v>7470</v>
      </c>
      <c r="O52" s="76">
        <v>-598</v>
      </c>
      <c r="P52" s="76">
        <v>-14242</v>
      </c>
      <c r="Q52" s="76">
        <v>-14327</v>
      </c>
      <c r="R52" s="211">
        <v>-14052</v>
      </c>
      <c r="S52" s="76">
        <v>-583</v>
      </c>
      <c r="T52" s="76">
        <v>1531</v>
      </c>
      <c r="U52" s="76">
        <v>4673</v>
      </c>
    </row>
    <row r="53" spans="1:21" ht="15">
      <c r="B53" s="41" t="s">
        <v>176</v>
      </c>
      <c r="C53" s="76">
        <v>0</v>
      </c>
      <c r="D53" s="76">
        <v>0</v>
      </c>
      <c r="E53" s="76">
        <v>0</v>
      </c>
      <c r="F53" s="211">
        <v>0</v>
      </c>
      <c r="G53" s="76">
        <v>0</v>
      </c>
      <c r="H53" s="76">
        <v>12443</v>
      </c>
      <c r="I53" s="76">
        <v>11976</v>
      </c>
      <c r="J53" s="211">
        <v>10070</v>
      </c>
      <c r="K53" s="76">
        <v>0</v>
      </c>
      <c r="L53" s="76">
        <v>0</v>
      </c>
      <c r="M53" s="76">
        <v>0</v>
      </c>
      <c r="N53" s="211">
        <v>0</v>
      </c>
      <c r="O53" s="76">
        <v>0</v>
      </c>
      <c r="P53" s="76">
        <v>0</v>
      </c>
      <c r="Q53" s="76">
        <v>0</v>
      </c>
      <c r="R53" s="211">
        <v>0</v>
      </c>
      <c r="S53" s="76">
        <v>0</v>
      </c>
      <c r="T53" s="76">
        <v>0</v>
      </c>
      <c r="U53" s="76">
        <v>0</v>
      </c>
    </row>
    <row r="54" spans="1:21" ht="15">
      <c r="B54" s="47" t="s">
        <v>117</v>
      </c>
      <c r="C54" s="81">
        <v>26533</v>
      </c>
      <c r="D54" s="81">
        <v>34174</v>
      </c>
      <c r="E54" s="81">
        <v>34936</v>
      </c>
      <c r="F54" s="212">
        <v>32666</v>
      </c>
      <c r="G54" s="81">
        <v>6116</v>
      </c>
      <c r="H54" s="81">
        <v>20796</v>
      </c>
      <c r="I54" s="81">
        <v>19759</v>
      </c>
      <c r="J54" s="212">
        <v>18663</v>
      </c>
      <c r="K54" s="81">
        <v>10173</v>
      </c>
      <c r="L54" s="81">
        <v>21606</v>
      </c>
      <c r="M54" s="81">
        <v>29124</v>
      </c>
      <c r="N54" s="212">
        <v>33891</v>
      </c>
      <c r="O54" s="81">
        <v>28133</v>
      </c>
      <c r="P54" s="81">
        <v>21194</v>
      </c>
      <c r="Q54" s="81">
        <v>23260</v>
      </c>
      <c r="R54" s="212">
        <v>17250</v>
      </c>
      <c r="S54" s="81">
        <v>4043</v>
      </c>
      <c r="T54" s="81">
        <v>4829</v>
      </c>
      <c r="U54" s="81">
        <v>4812</v>
      </c>
    </row>
    <row r="55" spans="1:21" ht="15" outlineLevel="1">
      <c r="A55" s="8" t="s">
        <v>145</v>
      </c>
      <c r="B55" s="41" t="s">
        <v>160</v>
      </c>
      <c r="C55" s="77">
        <v>0</v>
      </c>
      <c r="D55" s="77">
        <v>0</v>
      </c>
      <c r="E55" s="77">
        <v>0</v>
      </c>
      <c r="F55" s="213">
        <v>0</v>
      </c>
      <c r="G55" s="77">
        <v>0</v>
      </c>
      <c r="H55" s="77">
        <v>-12443</v>
      </c>
      <c r="I55" s="77">
        <v>-11976</v>
      </c>
      <c r="J55" s="213">
        <v>-10070</v>
      </c>
      <c r="K55" s="77">
        <v>0</v>
      </c>
      <c r="L55" s="77">
        <v>0</v>
      </c>
      <c r="M55" s="77">
        <v>0</v>
      </c>
      <c r="N55" s="213">
        <v>0</v>
      </c>
      <c r="O55" s="77">
        <v>0</v>
      </c>
      <c r="P55" s="77">
        <v>0</v>
      </c>
      <c r="Q55" s="77">
        <v>0</v>
      </c>
      <c r="R55" s="213">
        <v>0</v>
      </c>
      <c r="S55" s="77">
        <v>0</v>
      </c>
      <c r="T55" s="77">
        <v>0</v>
      </c>
      <c r="U55" s="77">
        <v>0</v>
      </c>
    </row>
    <row r="56" spans="1:21" ht="15" outlineLevel="1">
      <c r="A56" s="8" t="s">
        <v>145</v>
      </c>
      <c r="B56" s="41" t="s">
        <v>149</v>
      </c>
      <c r="C56" s="77">
        <v>0</v>
      </c>
      <c r="D56" s="77">
        <v>0</v>
      </c>
      <c r="E56" s="77">
        <v>0</v>
      </c>
      <c r="F56" s="213">
        <v>0</v>
      </c>
      <c r="G56" s="77">
        <v>0</v>
      </c>
      <c r="H56" s="77">
        <v>0</v>
      </c>
      <c r="I56" s="77">
        <v>0</v>
      </c>
      <c r="J56" s="213">
        <v>0</v>
      </c>
      <c r="K56" s="77">
        <v>194</v>
      </c>
      <c r="L56" s="77">
        <v>252</v>
      </c>
      <c r="M56" s="77">
        <v>107</v>
      </c>
      <c r="N56" s="213">
        <v>-1176</v>
      </c>
      <c r="O56" s="77">
        <v>1549</v>
      </c>
      <c r="P56" s="77">
        <v>16023</v>
      </c>
      <c r="Q56" s="77">
        <v>17600</v>
      </c>
      <c r="R56" s="213">
        <v>18137</v>
      </c>
      <c r="S56" s="77">
        <v>1443</v>
      </c>
      <c r="T56" s="77">
        <v>-479</v>
      </c>
      <c r="U56" s="77">
        <v>-3122</v>
      </c>
    </row>
    <row r="57" spans="1:21" ht="15">
      <c r="A57" s="8" t="s">
        <v>145</v>
      </c>
      <c r="B57" s="41" t="s">
        <v>150</v>
      </c>
      <c r="C57" s="77">
        <v>0</v>
      </c>
      <c r="D57" s="77">
        <v>0</v>
      </c>
      <c r="E57" s="77">
        <v>0</v>
      </c>
      <c r="F57" s="213">
        <v>0</v>
      </c>
      <c r="G57" s="77">
        <v>0</v>
      </c>
      <c r="H57" s="77">
        <v>0</v>
      </c>
      <c r="I57" s="77">
        <v>0</v>
      </c>
      <c r="J57" s="213">
        <v>0</v>
      </c>
      <c r="K57" s="77">
        <v>0</v>
      </c>
      <c r="L57" s="77">
        <v>0</v>
      </c>
      <c r="M57" s="77">
        <v>0</v>
      </c>
      <c r="N57" s="213">
        <v>0</v>
      </c>
      <c r="O57" s="77">
        <v>0</v>
      </c>
      <c r="P57" s="77">
        <v>0</v>
      </c>
      <c r="Q57" s="77">
        <v>0</v>
      </c>
      <c r="R57" s="213">
        <v>0</v>
      </c>
      <c r="S57" s="77">
        <v>0</v>
      </c>
      <c r="T57" s="77">
        <v>0</v>
      </c>
      <c r="U57" s="77">
        <v>0</v>
      </c>
    </row>
    <row r="58" spans="1:21" ht="15">
      <c r="B58" s="47" t="s">
        <v>122</v>
      </c>
      <c r="C58" s="81">
        <v>26533</v>
      </c>
      <c r="D58" s="81">
        <v>34174</v>
      </c>
      <c r="E58" s="81">
        <v>34936</v>
      </c>
      <c r="F58" s="212">
        <v>32666</v>
      </c>
      <c r="G58" s="81">
        <v>6116</v>
      </c>
      <c r="H58" s="81">
        <v>8353</v>
      </c>
      <c r="I58" s="81">
        <v>7783</v>
      </c>
      <c r="J58" s="212">
        <v>8593</v>
      </c>
      <c r="K58" s="81">
        <v>10367</v>
      </c>
      <c r="L58" s="81">
        <v>21858</v>
      </c>
      <c r="M58" s="81">
        <v>29231</v>
      </c>
      <c r="N58" s="212">
        <v>32715</v>
      </c>
      <c r="O58" s="81">
        <v>29682</v>
      </c>
      <c r="P58" s="81">
        <v>37217</v>
      </c>
      <c r="Q58" s="81">
        <v>40860</v>
      </c>
      <c r="R58" s="212">
        <v>35387</v>
      </c>
      <c r="S58" s="81">
        <v>5486</v>
      </c>
      <c r="T58" s="81">
        <v>4350</v>
      </c>
      <c r="U58" s="81">
        <v>1690</v>
      </c>
    </row>
    <row r="59" spans="1:21" ht="14" customHeight="1">
      <c r="A59" s="8" t="s">
        <v>145</v>
      </c>
      <c r="B59" s="41" t="s">
        <v>171</v>
      </c>
      <c r="C59" s="77">
        <v>1804</v>
      </c>
      <c r="D59" s="77">
        <v>3761</v>
      </c>
      <c r="E59" s="77">
        <v>5796</v>
      </c>
      <c r="F59" s="213">
        <v>8080</v>
      </c>
      <c r="G59" s="77">
        <v>2134</v>
      </c>
      <c r="H59" s="77">
        <v>4756</v>
      </c>
      <c r="I59" s="77">
        <v>7470</v>
      </c>
      <c r="J59" s="213">
        <v>12112</v>
      </c>
      <c r="K59" s="77">
        <v>3034</v>
      </c>
      <c r="L59" s="77">
        <v>6220</v>
      </c>
      <c r="M59" s="77">
        <v>10450</v>
      </c>
      <c r="N59" s="213">
        <v>15154</v>
      </c>
      <c r="O59" s="77">
        <v>3103</v>
      </c>
      <c r="P59" s="77">
        <v>6752</v>
      </c>
      <c r="Q59" s="77">
        <v>10539</v>
      </c>
      <c r="R59" s="213">
        <v>14798</v>
      </c>
      <c r="S59" s="77">
        <v>4237</v>
      </c>
      <c r="T59" s="77">
        <v>8286</v>
      </c>
      <c r="U59" s="77">
        <v>12058</v>
      </c>
    </row>
    <row r="60" spans="1:21" ht="15">
      <c r="B60" s="47" t="s">
        <v>19</v>
      </c>
      <c r="C60" s="81">
        <v>28337</v>
      </c>
      <c r="D60" s="81">
        <v>37935</v>
      </c>
      <c r="E60" s="81">
        <v>40732</v>
      </c>
      <c r="F60" s="212">
        <v>40746</v>
      </c>
      <c r="G60" s="81">
        <v>8250</v>
      </c>
      <c r="H60" s="81">
        <v>13109</v>
      </c>
      <c r="I60" s="81">
        <v>15253</v>
      </c>
      <c r="J60" s="212">
        <v>20705</v>
      </c>
      <c r="K60" s="81">
        <v>13401</v>
      </c>
      <c r="L60" s="81">
        <v>28078</v>
      </c>
      <c r="M60" s="81">
        <v>39681</v>
      </c>
      <c r="N60" s="212">
        <v>47869</v>
      </c>
      <c r="O60" s="81">
        <v>32785</v>
      </c>
      <c r="P60" s="81">
        <v>43969</v>
      </c>
      <c r="Q60" s="81">
        <v>51399</v>
      </c>
      <c r="R60" s="212">
        <v>50185</v>
      </c>
      <c r="S60" s="81">
        <v>9723</v>
      </c>
      <c r="T60" s="81">
        <v>12636</v>
      </c>
      <c r="U60" s="81">
        <v>13748</v>
      </c>
    </row>
    <row r="61" spans="1:21" ht="15">
      <c r="B61" s="28"/>
      <c r="C61" s="44"/>
      <c r="D61" s="44"/>
      <c r="E61" s="44"/>
      <c r="F61" s="44"/>
      <c r="G61" s="44"/>
      <c r="H61" s="44"/>
      <c r="I61" s="44"/>
      <c r="J61" s="44"/>
      <c r="K61" s="44"/>
      <c r="L61" s="44"/>
      <c r="M61" s="44"/>
      <c r="N61" s="44"/>
      <c r="O61" s="44"/>
      <c r="P61" s="44"/>
      <c r="Q61" s="44"/>
      <c r="R61" s="44"/>
      <c r="S61" s="44"/>
      <c r="T61" s="44"/>
      <c r="U61" s="44"/>
    </row>
    <row r="62" spans="1:21" ht="15">
      <c r="A62" s="17"/>
      <c r="B62" s="78"/>
      <c r="C62" s="79"/>
      <c r="D62" s="79"/>
      <c r="E62" s="79"/>
      <c r="F62" s="79"/>
      <c r="G62" s="79"/>
      <c r="H62" s="79"/>
      <c r="I62" s="79"/>
      <c r="J62" s="79"/>
      <c r="K62" s="79"/>
      <c r="L62" s="79"/>
      <c r="M62" s="79"/>
      <c r="N62" s="79"/>
      <c r="O62" s="79"/>
      <c r="P62" s="79"/>
      <c r="Q62" s="79"/>
      <c r="R62" s="79"/>
      <c r="S62" s="79"/>
      <c r="T62" s="79"/>
      <c r="U62" s="79"/>
    </row>
    <row r="63" spans="1:21" ht="21.5">
      <c r="B63" s="80" t="s">
        <v>13</v>
      </c>
      <c r="C63" s="159"/>
      <c r="D63" s="159"/>
      <c r="E63" s="159"/>
      <c r="F63" s="209"/>
      <c r="G63" s="159"/>
      <c r="H63" s="159"/>
      <c r="I63" s="159"/>
      <c r="J63" s="209"/>
      <c r="K63" s="159"/>
      <c r="L63" s="159"/>
      <c r="M63" s="159"/>
      <c r="N63" s="209"/>
      <c r="O63" s="159"/>
      <c r="P63" s="159"/>
      <c r="Q63" s="159"/>
      <c r="R63" s="209"/>
      <c r="S63" s="159"/>
      <c r="T63" s="159"/>
      <c r="U63" s="159"/>
    </row>
    <row r="64" spans="1:21" ht="15.5" thickBot="1">
      <c r="B64" s="50" t="s">
        <v>125</v>
      </c>
      <c r="C64" s="193" t="s">
        <v>328</v>
      </c>
      <c r="D64" s="193" t="s">
        <v>329</v>
      </c>
      <c r="E64" s="193" t="s">
        <v>330</v>
      </c>
      <c r="F64" s="194">
        <v>2021</v>
      </c>
      <c r="G64" s="193" t="s">
        <v>241</v>
      </c>
      <c r="H64" s="193" t="s">
        <v>242</v>
      </c>
      <c r="I64" s="193" t="s">
        <v>243</v>
      </c>
      <c r="J64" s="194">
        <v>2022</v>
      </c>
      <c r="K64" s="158" t="s">
        <v>236</v>
      </c>
      <c r="L64" s="158" t="s">
        <v>237</v>
      </c>
      <c r="M64" s="158" t="s">
        <v>238</v>
      </c>
      <c r="N64" s="194">
        <v>2023</v>
      </c>
      <c r="O64" s="158" t="s">
        <v>354</v>
      </c>
      <c r="P64" s="158" t="s">
        <v>365</v>
      </c>
      <c r="Q64" s="158" t="s">
        <v>375</v>
      </c>
      <c r="R64" s="194">
        <v>2024</v>
      </c>
      <c r="S64" s="158" t="s">
        <v>385</v>
      </c>
      <c r="T64" s="158" t="s">
        <v>386</v>
      </c>
      <c r="U64" s="158" t="s">
        <v>387</v>
      </c>
    </row>
    <row r="65" spans="1:21" ht="15">
      <c r="B65" s="39" t="s">
        <v>109</v>
      </c>
      <c r="C65" s="75">
        <v>36164</v>
      </c>
      <c r="D65" s="75">
        <v>73485</v>
      </c>
      <c r="E65" s="75">
        <v>124635</v>
      </c>
      <c r="F65" s="210">
        <v>172803</v>
      </c>
      <c r="G65" s="75">
        <v>54805</v>
      </c>
      <c r="H65" s="75">
        <v>116847</v>
      </c>
      <c r="I65" s="75">
        <v>181504</v>
      </c>
      <c r="J65" s="210">
        <v>236222</v>
      </c>
      <c r="K65" s="75">
        <v>58608</v>
      </c>
      <c r="L65" s="75">
        <v>122312</v>
      </c>
      <c r="M65" s="75">
        <v>192084</v>
      </c>
      <c r="N65" s="210">
        <v>246875</v>
      </c>
      <c r="O65" s="75">
        <v>56694</v>
      </c>
      <c r="P65" s="75">
        <v>125834</v>
      </c>
      <c r="Q65" s="75">
        <v>209248</v>
      </c>
      <c r="R65" s="210">
        <v>284098</v>
      </c>
      <c r="S65" s="75">
        <v>76325</v>
      </c>
      <c r="T65" s="75">
        <v>145083</v>
      </c>
      <c r="U65" s="75">
        <v>223594</v>
      </c>
    </row>
    <row r="66" spans="1:21" ht="15">
      <c r="B66" s="41" t="s">
        <v>110</v>
      </c>
      <c r="C66" s="76">
        <v>-30767</v>
      </c>
      <c r="D66" s="76">
        <v>-62238</v>
      </c>
      <c r="E66" s="76">
        <v>-106001</v>
      </c>
      <c r="F66" s="211">
        <v>-149738</v>
      </c>
      <c r="G66" s="76">
        <v>-48434</v>
      </c>
      <c r="H66" s="76">
        <v>-102879</v>
      </c>
      <c r="I66" s="76">
        <v>-156210</v>
      </c>
      <c r="J66" s="211">
        <v>-204924</v>
      </c>
      <c r="K66" s="76">
        <v>-51102</v>
      </c>
      <c r="L66" s="76">
        <v>-102998</v>
      </c>
      <c r="M66" s="76">
        <v>-160349</v>
      </c>
      <c r="N66" s="211">
        <v>-209362</v>
      </c>
      <c r="O66" s="76">
        <v>-46899</v>
      </c>
      <c r="P66" s="76">
        <v>-103153</v>
      </c>
      <c r="Q66" s="76">
        <v>-174854</v>
      </c>
      <c r="R66" s="211">
        <v>-241770</v>
      </c>
      <c r="S66" s="76">
        <v>-70140</v>
      </c>
      <c r="T66" s="76">
        <v>-128582</v>
      </c>
      <c r="U66" s="76">
        <v>-194199</v>
      </c>
    </row>
    <row r="67" spans="1:21" ht="28">
      <c r="B67" s="41" t="s">
        <v>111</v>
      </c>
      <c r="C67" s="76">
        <v>2680</v>
      </c>
      <c r="D67" s="76">
        <v>7362</v>
      </c>
      <c r="E67" s="76">
        <v>13062</v>
      </c>
      <c r="F67" s="211">
        <v>18336</v>
      </c>
      <c r="G67" s="76">
        <v>6253</v>
      </c>
      <c r="H67" s="76">
        <v>12557</v>
      </c>
      <c r="I67" s="76">
        <v>19634</v>
      </c>
      <c r="J67" s="211">
        <v>27523</v>
      </c>
      <c r="K67" s="76">
        <v>5480</v>
      </c>
      <c r="L67" s="76">
        <v>10114</v>
      </c>
      <c r="M67" s="76">
        <v>9902</v>
      </c>
      <c r="N67" s="211">
        <v>14086</v>
      </c>
      <c r="O67" s="76">
        <v>357</v>
      </c>
      <c r="P67" s="76">
        <v>4012</v>
      </c>
      <c r="Q67" s="76">
        <v>6661</v>
      </c>
      <c r="R67" s="211">
        <v>14539</v>
      </c>
      <c r="S67" s="76">
        <v>8791</v>
      </c>
      <c r="T67" s="76">
        <v>16641</v>
      </c>
      <c r="U67" s="76">
        <v>21400</v>
      </c>
    </row>
    <row r="68" spans="1:21" ht="15">
      <c r="B68" s="41" t="s">
        <v>112</v>
      </c>
      <c r="C68" s="76">
        <v>0</v>
      </c>
      <c r="D68" s="76">
        <v>0</v>
      </c>
      <c r="E68" s="76">
        <v>0</v>
      </c>
      <c r="F68" s="211">
        <v>0</v>
      </c>
      <c r="G68" s="76">
        <v>0</v>
      </c>
      <c r="H68" s="76">
        <v>0</v>
      </c>
      <c r="I68" s="76">
        <v>0</v>
      </c>
      <c r="J68" s="211">
        <v>0</v>
      </c>
      <c r="K68" s="76">
        <v>0</v>
      </c>
      <c r="L68" s="76">
        <v>0</v>
      </c>
      <c r="M68" s="76">
        <v>0</v>
      </c>
      <c r="N68" s="211">
        <v>0</v>
      </c>
      <c r="O68" s="76">
        <v>0</v>
      </c>
      <c r="P68" s="76">
        <v>0</v>
      </c>
      <c r="Q68" s="76">
        <v>0</v>
      </c>
      <c r="R68" s="211">
        <v>0</v>
      </c>
      <c r="S68" s="76">
        <v>0</v>
      </c>
      <c r="T68" s="76">
        <v>-9</v>
      </c>
      <c r="U68" s="76">
        <v>-2</v>
      </c>
    </row>
    <row r="69" spans="1:21" ht="15">
      <c r="B69" s="47" t="s">
        <v>113</v>
      </c>
      <c r="C69" s="81">
        <v>8077</v>
      </c>
      <c r="D69" s="81">
        <v>18609</v>
      </c>
      <c r="E69" s="81">
        <v>31696</v>
      </c>
      <c r="F69" s="212">
        <v>41401</v>
      </c>
      <c r="G69" s="81">
        <v>12624</v>
      </c>
      <c r="H69" s="81">
        <v>26525</v>
      </c>
      <c r="I69" s="81">
        <v>44928</v>
      </c>
      <c r="J69" s="212">
        <v>58821</v>
      </c>
      <c r="K69" s="81">
        <v>12986</v>
      </c>
      <c r="L69" s="81">
        <v>29428</v>
      </c>
      <c r="M69" s="81">
        <v>41637</v>
      </c>
      <c r="N69" s="212">
        <v>51599</v>
      </c>
      <c r="O69" s="81">
        <v>10152</v>
      </c>
      <c r="P69" s="81">
        <v>26693</v>
      </c>
      <c r="Q69" s="81">
        <v>41055</v>
      </c>
      <c r="R69" s="212">
        <v>56867</v>
      </c>
      <c r="S69" s="81">
        <v>14976</v>
      </c>
      <c r="T69" s="81">
        <v>33133</v>
      </c>
      <c r="U69" s="81">
        <v>50793</v>
      </c>
    </row>
    <row r="70" spans="1:21" ht="15">
      <c r="B70" s="41" t="s">
        <v>114</v>
      </c>
      <c r="C70" s="76">
        <v>-1287</v>
      </c>
      <c r="D70" s="76">
        <v>-2479</v>
      </c>
      <c r="E70" s="76">
        <v>-3888</v>
      </c>
      <c r="F70" s="211">
        <v>-4715</v>
      </c>
      <c r="G70" s="76">
        <v>-1623</v>
      </c>
      <c r="H70" s="76">
        <v>-3753</v>
      </c>
      <c r="I70" s="76">
        <v>-7986</v>
      </c>
      <c r="J70" s="211">
        <v>-10378</v>
      </c>
      <c r="K70" s="76">
        <v>-3001</v>
      </c>
      <c r="L70" s="76">
        <v>-5326</v>
      </c>
      <c r="M70" s="76">
        <v>-7382</v>
      </c>
      <c r="N70" s="211">
        <v>-10411</v>
      </c>
      <c r="O70" s="76">
        <v>-2394</v>
      </c>
      <c r="P70" s="76">
        <v>-5239</v>
      </c>
      <c r="Q70" s="76">
        <v>-8271</v>
      </c>
      <c r="R70" s="211">
        <v>-11769</v>
      </c>
      <c r="S70" s="76">
        <v>-3630</v>
      </c>
      <c r="T70" s="76">
        <v>-7361</v>
      </c>
      <c r="U70" s="76">
        <v>-11314</v>
      </c>
    </row>
    <row r="71" spans="1:21" ht="15">
      <c r="B71" s="41" t="s">
        <v>115</v>
      </c>
      <c r="C71" s="76">
        <v>-3718</v>
      </c>
      <c r="D71" s="76">
        <v>-7572</v>
      </c>
      <c r="E71" s="76">
        <v>-14000</v>
      </c>
      <c r="F71" s="211">
        <v>-20779</v>
      </c>
      <c r="G71" s="76">
        <v>-6166</v>
      </c>
      <c r="H71" s="76">
        <v>-13314</v>
      </c>
      <c r="I71" s="76">
        <v>-20727</v>
      </c>
      <c r="J71" s="211">
        <v>-27050</v>
      </c>
      <c r="K71" s="76">
        <v>-6417</v>
      </c>
      <c r="L71" s="76">
        <v>-12885</v>
      </c>
      <c r="M71" s="76">
        <v>-19488</v>
      </c>
      <c r="N71" s="211">
        <v>-25488</v>
      </c>
      <c r="O71" s="76">
        <v>-5181</v>
      </c>
      <c r="P71" s="76">
        <v>-11554</v>
      </c>
      <c r="Q71" s="76">
        <v>-19188</v>
      </c>
      <c r="R71" s="211">
        <v>-27678</v>
      </c>
      <c r="S71" s="76">
        <v>-8249</v>
      </c>
      <c r="T71" s="76">
        <v>-16404</v>
      </c>
      <c r="U71" s="76">
        <v>-26032</v>
      </c>
    </row>
    <row r="72" spans="1:21" ht="15">
      <c r="B72" s="41" t="s">
        <v>116</v>
      </c>
      <c r="C72" s="76">
        <v>-88</v>
      </c>
      <c r="D72" s="76">
        <v>-94</v>
      </c>
      <c r="E72" s="76">
        <v>-117</v>
      </c>
      <c r="F72" s="211">
        <v>-150</v>
      </c>
      <c r="G72" s="76">
        <v>-117</v>
      </c>
      <c r="H72" s="76">
        <v>-112</v>
      </c>
      <c r="I72" s="76">
        <v>-110</v>
      </c>
      <c r="J72" s="211">
        <v>-8</v>
      </c>
      <c r="K72" s="76">
        <v>-44</v>
      </c>
      <c r="L72" s="76">
        <v>-204</v>
      </c>
      <c r="M72" s="76">
        <v>-226</v>
      </c>
      <c r="N72" s="211">
        <v>1872</v>
      </c>
      <c r="O72" s="76">
        <v>1267</v>
      </c>
      <c r="P72" s="76">
        <v>2051</v>
      </c>
      <c r="Q72" s="76">
        <v>3450</v>
      </c>
      <c r="R72" s="211">
        <v>4084</v>
      </c>
      <c r="S72" s="76">
        <v>206</v>
      </c>
      <c r="T72" s="76">
        <v>61</v>
      </c>
      <c r="U72" s="76">
        <v>-49</v>
      </c>
    </row>
    <row r="73" spans="1:21" ht="15">
      <c r="B73" s="47" t="s">
        <v>117</v>
      </c>
      <c r="C73" s="81">
        <v>2984</v>
      </c>
      <c r="D73" s="81">
        <v>8464</v>
      </c>
      <c r="E73" s="81">
        <v>13691</v>
      </c>
      <c r="F73" s="212">
        <v>15757</v>
      </c>
      <c r="G73" s="81">
        <v>4718</v>
      </c>
      <c r="H73" s="81">
        <v>9346</v>
      </c>
      <c r="I73" s="81">
        <v>16105</v>
      </c>
      <c r="J73" s="212">
        <v>21385</v>
      </c>
      <c r="K73" s="81">
        <v>3524</v>
      </c>
      <c r="L73" s="81">
        <v>11013</v>
      </c>
      <c r="M73" s="81">
        <v>14541</v>
      </c>
      <c r="N73" s="212">
        <v>17572</v>
      </c>
      <c r="O73" s="81">
        <v>3844</v>
      </c>
      <c r="P73" s="81">
        <v>11951</v>
      </c>
      <c r="Q73" s="81">
        <v>17046</v>
      </c>
      <c r="R73" s="212">
        <v>21504</v>
      </c>
      <c r="S73" s="81">
        <v>3303</v>
      </c>
      <c r="T73" s="81">
        <v>9429</v>
      </c>
      <c r="U73" s="81">
        <v>13398</v>
      </c>
    </row>
    <row r="74" spans="1:21" ht="15" outlineLevel="1">
      <c r="A74" s="8" t="s">
        <v>145</v>
      </c>
      <c r="B74" s="41" t="s">
        <v>149</v>
      </c>
      <c r="C74" s="77">
        <v>0</v>
      </c>
      <c r="D74" s="77">
        <v>0</v>
      </c>
      <c r="E74" s="77">
        <v>0</v>
      </c>
      <c r="F74" s="213">
        <v>0</v>
      </c>
      <c r="G74" s="77">
        <v>0</v>
      </c>
      <c r="H74" s="77">
        <v>0</v>
      </c>
      <c r="I74" s="77">
        <v>0</v>
      </c>
      <c r="J74" s="213">
        <v>0</v>
      </c>
      <c r="K74" s="77">
        <v>0</v>
      </c>
      <c r="L74" s="77">
        <v>0</v>
      </c>
      <c r="M74" s="77">
        <v>0</v>
      </c>
      <c r="N74" s="213">
        <v>0</v>
      </c>
      <c r="O74" s="77">
        <v>0</v>
      </c>
      <c r="P74" s="77">
        <v>0</v>
      </c>
      <c r="Q74" s="77">
        <v>0</v>
      </c>
      <c r="R74" s="213">
        <v>0</v>
      </c>
      <c r="S74" s="77">
        <v>0</v>
      </c>
      <c r="T74" s="77">
        <v>0</v>
      </c>
      <c r="U74" s="77">
        <v>0</v>
      </c>
    </row>
    <row r="75" spans="1:21" ht="15">
      <c r="A75" s="8" t="s">
        <v>145</v>
      </c>
      <c r="B75" s="41" t="s">
        <v>150</v>
      </c>
      <c r="C75" s="77">
        <v>0</v>
      </c>
      <c r="D75" s="77">
        <v>0</v>
      </c>
      <c r="E75" s="77">
        <v>0</v>
      </c>
      <c r="F75" s="213">
        <v>0</v>
      </c>
      <c r="G75" s="77">
        <v>0</v>
      </c>
      <c r="H75" s="77">
        <v>0</v>
      </c>
      <c r="I75" s="77">
        <v>0</v>
      </c>
      <c r="J75" s="213">
        <v>0</v>
      </c>
      <c r="K75" s="77">
        <v>0</v>
      </c>
      <c r="L75" s="77">
        <v>0</v>
      </c>
      <c r="M75" s="77">
        <v>0</v>
      </c>
      <c r="N75" s="213">
        <v>0</v>
      </c>
      <c r="O75" s="77">
        <v>0</v>
      </c>
      <c r="P75" s="77">
        <v>0</v>
      </c>
      <c r="Q75" s="77">
        <v>0</v>
      </c>
      <c r="R75" s="213">
        <v>0</v>
      </c>
      <c r="S75" s="77">
        <v>0</v>
      </c>
      <c r="T75" s="77">
        <v>0</v>
      </c>
      <c r="U75" s="77">
        <v>0</v>
      </c>
    </row>
    <row r="76" spans="1:21" ht="15">
      <c r="B76" s="47" t="s">
        <v>122</v>
      </c>
      <c r="C76" s="81">
        <v>2984</v>
      </c>
      <c r="D76" s="81">
        <v>8464</v>
      </c>
      <c r="E76" s="81">
        <v>13691</v>
      </c>
      <c r="F76" s="212">
        <v>15757</v>
      </c>
      <c r="G76" s="81">
        <v>4718</v>
      </c>
      <c r="H76" s="81">
        <v>9346</v>
      </c>
      <c r="I76" s="81">
        <v>16105</v>
      </c>
      <c r="J76" s="212">
        <v>21385</v>
      </c>
      <c r="K76" s="81">
        <v>3524</v>
      </c>
      <c r="L76" s="81">
        <v>11013</v>
      </c>
      <c r="M76" s="81">
        <v>14541</v>
      </c>
      <c r="N76" s="212">
        <v>17572</v>
      </c>
      <c r="O76" s="81">
        <v>3844</v>
      </c>
      <c r="P76" s="81">
        <v>11951</v>
      </c>
      <c r="Q76" s="81">
        <v>17046</v>
      </c>
      <c r="R76" s="212">
        <v>21504</v>
      </c>
      <c r="S76" s="81">
        <v>3303</v>
      </c>
      <c r="T76" s="81">
        <v>9429</v>
      </c>
      <c r="U76" s="81">
        <v>13398</v>
      </c>
    </row>
    <row r="77" spans="1:21" ht="15">
      <c r="A77" s="8" t="s">
        <v>145</v>
      </c>
      <c r="B77" s="41" t="s">
        <v>171</v>
      </c>
      <c r="C77" s="77">
        <v>1745</v>
      </c>
      <c r="D77" s="77">
        <v>3612</v>
      </c>
      <c r="E77" s="77">
        <v>5633</v>
      </c>
      <c r="F77" s="213">
        <v>7144</v>
      </c>
      <c r="G77" s="77">
        <v>2281</v>
      </c>
      <c r="H77" s="77">
        <v>4859</v>
      </c>
      <c r="I77" s="77">
        <v>7494</v>
      </c>
      <c r="J77" s="213">
        <v>10075</v>
      </c>
      <c r="K77" s="77">
        <v>2598</v>
      </c>
      <c r="L77" s="77">
        <v>5287</v>
      </c>
      <c r="M77" s="77">
        <v>8014</v>
      </c>
      <c r="N77" s="213">
        <v>10913</v>
      </c>
      <c r="O77" s="77">
        <v>2603</v>
      </c>
      <c r="P77" s="77">
        <v>5623</v>
      </c>
      <c r="Q77" s="77">
        <v>8458</v>
      </c>
      <c r="R77" s="213">
        <v>12219</v>
      </c>
      <c r="S77" s="77">
        <v>3537</v>
      </c>
      <c r="T77" s="77">
        <v>7004</v>
      </c>
      <c r="U77" s="77">
        <v>10185</v>
      </c>
    </row>
    <row r="78" spans="1:21" ht="15">
      <c r="B78" s="47" t="s">
        <v>19</v>
      </c>
      <c r="C78" s="81">
        <v>4729</v>
      </c>
      <c r="D78" s="81">
        <v>12076</v>
      </c>
      <c r="E78" s="81">
        <v>19324</v>
      </c>
      <c r="F78" s="212">
        <v>22901</v>
      </c>
      <c r="G78" s="81">
        <v>6999</v>
      </c>
      <c r="H78" s="81">
        <v>14205</v>
      </c>
      <c r="I78" s="81">
        <v>23599</v>
      </c>
      <c r="J78" s="212">
        <v>31460</v>
      </c>
      <c r="K78" s="81">
        <v>6122</v>
      </c>
      <c r="L78" s="81">
        <v>16300</v>
      </c>
      <c r="M78" s="81">
        <v>22555</v>
      </c>
      <c r="N78" s="212">
        <v>28485</v>
      </c>
      <c r="O78" s="81">
        <v>6447</v>
      </c>
      <c r="P78" s="81">
        <v>17574</v>
      </c>
      <c r="Q78" s="81">
        <v>25504</v>
      </c>
      <c r="R78" s="212">
        <v>33723</v>
      </c>
      <c r="S78" s="81">
        <v>6840</v>
      </c>
      <c r="T78" s="81">
        <v>16433</v>
      </c>
      <c r="U78" s="81">
        <v>23583</v>
      </c>
    </row>
    <row r="79" spans="1:21" ht="15">
      <c r="B79" s="28"/>
      <c r="C79" s="44"/>
      <c r="D79" s="44"/>
      <c r="E79" s="44"/>
      <c r="F79" s="44"/>
      <c r="G79" s="44"/>
      <c r="H79" s="44"/>
      <c r="I79" s="44"/>
      <c r="J79" s="44"/>
      <c r="K79" s="44"/>
      <c r="L79" s="44"/>
      <c r="M79" s="44"/>
      <c r="N79" s="44"/>
      <c r="O79" s="44"/>
      <c r="P79" s="44"/>
      <c r="Q79" s="44"/>
      <c r="R79" s="44"/>
      <c r="S79" s="44"/>
      <c r="T79" s="44"/>
      <c r="U79" s="44"/>
    </row>
    <row r="80" spans="1:21" ht="15">
      <c r="A80" s="17"/>
      <c r="B80" s="78"/>
      <c r="C80" s="79"/>
      <c r="D80" s="79"/>
      <c r="E80" s="79"/>
      <c r="F80" s="79"/>
      <c r="G80" s="79"/>
      <c r="H80" s="79"/>
      <c r="I80" s="79"/>
      <c r="J80" s="79"/>
      <c r="K80" s="79"/>
      <c r="L80" s="79"/>
      <c r="M80" s="79"/>
      <c r="N80" s="79"/>
      <c r="O80" s="79"/>
      <c r="P80" s="79"/>
      <c r="Q80" s="79"/>
      <c r="R80" s="79"/>
      <c r="S80" s="79"/>
      <c r="T80" s="79"/>
      <c r="U80" s="79"/>
    </row>
    <row r="81" spans="1:21" ht="21.5">
      <c r="B81" s="80" t="s">
        <v>173</v>
      </c>
      <c r="C81" s="159"/>
      <c r="D81" s="159"/>
      <c r="E81" s="159"/>
      <c r="F81" s="209"/>
      <c r="G81" s="159"/>
      <c r="H81" s="159"/>
      <c r="I81" s="159"/>
      <c r="J81" s="209"/>
      <c r="K81" s="159"/>
      <c r="L81" s="159"/>
      <c r="M81" s="159"/>
      <c r="N81" s="209"/>
      <c r="O81" s="159"/>
      <c r="P81" s="159"/>
      <c r="Q81" s="159"/>
      <c r="R81" s="209"/>
      <c r="S81" s="159"/>
      <c r="T81" s="159"/>
      <c r="U81" s="159"/>
    </row>
    <row r="82" spans="1:21" ht="15.5" thickBot="1">
      <c r="B82" s="50" t="s">
        <v>125</v>
      </c>
      <c r="C82" s="193" t="s">
        <v>328</v>
      </c>
      <c r="D82" s="193" t="s">
        <v>329</v>
      </c>
      <c r="E82" s="193" t="s">
        <v>330</v>
      </c>
      <c r="F82" s="194">
        <v>2021</v>
      </c>
      <c r="G82" s="193" t="s">
        <v>241</v>
      </c>
      <c r="H82" s="193" t="s">
        <v>242</v>
      </c>
      <c r="I82" s="193" t="s">
        <v>243</v>
      </c>
      <c r="J82" s="194">
        <v>2022</v>
      </c>
      <c r="K82" s="158" t="s">
        <v>356</v>
      </c>
      <c r="L82" s="158" t="s">
        <v>368</v>
      </c>
      <c r="M82" s="158" t="s">
        <v>379</v>
      </c>
      <c r="N82" s="194" t="s">
        <v>232</v>
      </c>
      <c r="O82" s="158" t="s">
        <v>354</v>
      </c>
      <c r="P82" s="158" t="s">
        <v>365</v>
      </c>
      <c r="Q82" s="158" t="s">
        <v>375</v>
      </c>
      <c r="R82" s="194">
        <v>2024</v>
      </c>
      <c r="S82" s="158" t="s">
        <v>385</v>
      </c>
      <c r="T82" s="158" t="s">
        <v>386</v>
      </c>
      <c r="U82" s="158" t="s">
        <v>387</v>
      </c>
    </row>
    <row r="83" spans="1:21" ht="15">
      <c r="B83" s="39" t="s">
        <v>109</v>
      </c>
      <c r="C83" s="75">
        <v>401</v>
      </c>
      <c r="D83" s="75">
        <v>853</v>
      </c>
      <c r="E83" s="75">
        <v>1451</v>
      </c>
      <c r="F83" s="210">
        <v>3490</v>
      </c>
      <c r="G83" s="75">
        <v>442</v>
      </c>
      <c r="H83" s="75">
        <v>1875</v>
      </c>
      <c r="I83" s="75">
        <v>4034</v>
      </c>
      <c r="J83" s="210">
        <v>5839</v>
      </c>
      <c r="K83" s="75">
        <v>0</v>
      </c>
      <c r="L83" s="75">
        <v>0</v>
      </c>
      <c r="M83" s="75">
        <v>0</v>
      </c>
      <c r="N83" s="210">
        <v>0</v>
      </c>
      <c r="O83" s="75">
        <v>0</v>
      </c>
      <c r="P83" s="75">
        <v>0</v>
      </c>
      <c r="Q83" s="75">
        <v>0</v>
      </c>
      <c r="R83" s="210">
        <v>0</v>
      </c>
      <c r="S83" s="75">
        <v>0</v>
      </c>
      <c r="T83" s="357">
        <v>0</v>
      </c>
      <c r="U83" s="357">
        <v>0</v>
      </c>
    </row>
    <row r="84" spans="1:21" ht="15">
      <c r="B84" s="41" t="s">
        <v>110</v>
      </c>
      <c r="C84" s="76">
        <v>-261</v>
      </c>
      <c r="D84" s="76">
        <v>-597</v>
      </c>
      <c r="E84" s="76">
        <v>-1065</v>
      </c>
      <c r="F84" s="211">
        <v>-2966</v>
      </c>
      <c r="G84" s="76">
        <v>-252</v>
      </c>
      <c r="H84" s="76">
        <v>-1483</v>
      </c>
      <c r="I84" s="76">
        <v>-3494</v>
      </c>
      <c r="J84" s="211">
        <v>-5153</v>
      </c>
      <c r="K84" s="76">
        <v>0</v>
      </c>
      <c r="L84" s="76">
        <v>0</v>
      </c>
      <c r="M84" s="76">
        <v>0</v>
      </c>
      <c r="N84" s="211">
        <v>0</v>
      </c>
      <c r="O84" s="76">
        <v>0</v>
      </c>
      <c r="P84" s="76">
        <v>0</v>
      </c>
      <c r="Q84" s="76">
        <v>0</v>
      </c>
      <c r="R84" s="211">
        <v>0</v>
      </c>
      <c r="S84" s="76">
        <v>0</v>
      </c>
      <c r="T84" s="358">
        <v>0</v>
      </c>
      <c r="U84" s="358">
        <v>0</v>
      </c>
    </row>
    <row r="85" spans="1:21" ht="28">
      <c r="B85" s="41" t="s">
        <v>111</v>
      </c>
      <c r="C85" s="76">
        <v>43</v>
      </c>
      <c r="D85" s="76">
        <v>-408</v>
      </c>
      <c r="E85" s="76">
        <v>-285</v>
      </c>
      <c r="F85" s="211">
        <v>1380</v>
      </c>
      <c r="G85" s="76">
        <v>514</v>
      </c>
      <c r="H85" s="76">
        <v>348</v>
      </c>
      <c r="I85" s="76">
        <v>-122</v>
      </c>
      <c r="J85" s="211">
        <v>-336</v>
      </c>
      <c r="K85" s="76">
        <v>0</v>
      </c>
      <c r="L85" s="76">
        <v>0</v>
      </c>
      <c r="M85" s="76">
        <v>0</v>
      </c>
      <c r="N85" s="211">
        <v>0</v>
      </c>
      <c r="O85" s="76">
        <v>0</v>
      </c>
      <c r="P85" s="76">
        <v>0</v>
      </c>
      <c r="Q85" s="76">
        <v>0</v>
      </c>
      <c r="R85" s="211">
        <v>0</v>
      </c>
      <c r="S85" s="76">
        <v>0</v>
      </c>
      <c r="T85" s="358">
        <v>0</v>
      </c>
      <c r="U85" s="358">
        <v>0</v>
      </c>
    </row>
    <row r="86" spans="1:21" ht="15">
      <c r="B86" s="41" t="s">
        <v>112</v>
      </c>
      <c r="C86" s="76">
        <v>0</v>
      </c>
      <c r="D86" s="76">
        <v>0</v>
      </c>
      <c r="E86" s="76">
        <v>0</v>
      </c>
      <c r="F86" s="211">
        <v>0</v>
      </c>
      <c r="G86" s="76">
        <v>0</v>
      </c>
      <c r="H86" s="76">
        <v>0</v>
      </c>
      <c r="I86" s="76">
        <v>0</v>
      </c>
      <c r="J86" s="211">
        <v>0</v>
      </c>
      <c r="K86" s="76">
        <v>0</v>
      </c>
      <c r="L86" s="76">
        <v>0</v>
      </c>
      <c r="M86" s="76">
        <v>0</v>
      </c>
      <c r="N86" s="211">
        <v>0</v>
      </c>
      <c r="O86" s="76">
        <v>0</v>
      </c>
      <c r="P86" s="76">
        <v>0</v>
      </c>
      <c r="Q86" s="76">
        <v>0</v>
      </c>
      <c r="R86" s="211">
        <v>0</v>
      </c>
      <c r="S86" s="76">
        <v>0</v>
      </c>
      <c r="T86" s="358">
        <v>0</v>
      </c>
      <c r="U86" s="358">
        <v>0</v>
      </c>
    </row>
    <row r="87" spans="1:21" ht="15">
      <c r="B87" s="47" t="s">
        <v>113</v>
      </c>
      <c r="C87" s="81">
        <v>183</v>
      </c>
      <c r="D87" s="81">
        <v>-152</v>
      </c>
      <c r="E87" s="81">
        <v>101</v>
      </c>
      <c r="F87" s="212">
        <v>1904</v>
      </c>
      <c r="G87" s="81">
        <v>704</v>
      </c>
      <c r="H87" s="81">
        <v>740</v>
      </c>
      <c r="I87" s="81">
        <v>418</v>
      </c>
      <c r="J87" s="212">
        <v>350</v>
      </c>
      <c r="K87" s="81">
        <v>0</v>
      </c>
      <c r="L87" s="81">
        <v>0</v>
      </c>
      <c r="M87" s="81">
        <v>0</v>
      </c>
      <c r="N87" s="212">
        <v>0</v>
      </c>
      <c r="O87" s="81">
        <v>0</v>
      </c>
      <c r="P87" s="81">
        <v>0</v>
      </c>
      <c r="Q87" s="81">
        <v>0</v>
      </c>
      <c r="R87" s="212">
        <v>0</v>
      </c>
      <c r="S87" s="81">
        <v>0</v>
      </c>
      <c r="T87" s="359">
        <v>0</v>
      </c>
      <c r="U87" s="359">
        <v>0</v>
      </c>
    </row>
    <row r="88" spans="1:21" ht="15">
      <c r="B88" s="41" t="s">
        <v>114</v>
      </c>
      <c r="C88" s="76">
        <v>-78</v>
      </c>
      <c r="D88" s="76">
        <v>-60</v>
      </c>
      <c r="E88" s="76">
        <v>-91</v>
      </c>
      <c r="F88" s="211">
        <v>-173</v>
      </c>
      <c r="G88" s="76">
        <v>-55</v>
      </c>
      <c r="H88" s="76">
        <v>-120</v>
      </c>
      <c r="I88" s="76">
        <v>-184</v>
      </c>
      <c r="J88" s="211">
        <v>-220</v>
      </c>
      <c r="K88" s="76">
        <v>0</v>
      </c>
      <c r="L88" s="76">
        <v>0</v>
      </c>
      <c r="M88" s="76">
        <v>0</v>
      </c>
      <c r="N88" s="211">
        <v>0</v>
      </c>
      <c r="O88" s="76">
        <v>0</v>
      </c>
      <c r="P88" s="76">
        <v>0</v>
      </c>
      <c r="Q88" s="76">
        <v>0</v>
      </c>
      <c r="R88" s="211">
        <v>0</v>
      </c>
      <c r="S88" s="76">
        <v>0</v>
      </c>
      <c r="T88" s="358">
        <v>0</v>
      </c>
      <c r="U88" s="358">
        <v>0</v>
      </c>
    </row>
    <row r="89" spans="1:21" ht="15">
      <c r="B89" s="41" t="s">
        <v>115</v>
      </c>
      <c r="C89" s="76">
        <v>-31</v>
      </c>
      <c r="D89" s="76">
        <v>-65</v>
      </c>
      <c r="E89" s="76">
        <v>-157</v>
      </c>
      <c r="F89" s="211">
        <v>-273</v>
      </c>
      <c r="G89" s="76">
        <v>-23</v>
      </c>
      <c r="H89" s="76">
        <v>-95</v>
      </c>
      <c r="I89" s="76">
        <v>-210</v>
      </c>
      <c r="J89" s="211">
        <v>-257</v>
      </c>
      <c r="K89" s="76">
        <v>0</v>
      </c>
      <c r="L89" s="76">
        <v>0</v>
      </c>
      <c r="M89" s="76">
        <v>0</v>
      </c>
      <c r="N89" s="211">
        <v>0</v>
      </c>
      <c r="O89" s="76">
        <v>0</v>
      </c>
      <c r="P89" s="76">
        <v>0</v>
      </c>
      <c r="Q89" s="76">
        <v>0</v>
      </c>
      <c r="R89" s="211">
        <v>0</v>
      </c>
      <c r="S89" s="76">
        <v>0</v>
      </c>
      <c r="T89" s="358">
        <v>0</v>
      </c>
      <c r="U89" s="358">
        <v>0</v>
      </c>
    </row>
    <row r="90" spans="1:21" ht="15">
      <c r="B90" s="41" t="s">
        <v>116</v>
      </c>
      <c r="C90" s="76">
        <v>-932</v>
      </c>
      <c r="D90" s="76">
        <v>-2986</v>
      </c>
      <c r="E90" s="76">
        <v>-2122</v>
      </c>
      <c r="F90" s="211">
        <v>-3995</v>
      </c>
      <c r="G90" s="76">
        <v>-2360</v>
      </c>
      <c r="H90" s="76">
        <v>-3648</v>
      </c>
      <c r="I90" s="76">
        <v>-3645</v>
      </c>
      <c r="J90" s="211">
        <v>-2801</v>
      </c>
      <c r="K90" s="76">
        <v>0</v>
      </c>
      <c r="L90" s="76">
        <v>0</v>
      </c>
      <c r="M90" s="76">
        <v>0</v>
      </c>
      <c r="N90" s="211">
        <v>0</v>
      </c>
      <c r="O90" s="76">
        <v>0</v>
      </c>
      <c r="P90" s="76">
        <v>0</v>
      </c>
      <c r="Q90" s="76">
        <v>0</v>
      </c>
      <c r="R90" s="211">
        <v>0</v>
      </c>
      <c r="S90" s="76">
        <v>0</v>
      </c>
      <c r="T90" s="358">
        <v>0</v>
      </c>
      <c r="U90" s="358">
        <v>0</v>
      </c>
    </row>
    <row r="91" spans="1:21" ht="15">
      <c r="B91" s="47" t="s">
        <v>117</v>
      </c>
      <c r="C91" s="81">
        <v>-858</v>
      </c>
      <c r="D91" s="81">
        <v>-3263</v>
      </c>
      <c r="E91" s="81">
        <v>-2269</v>
      </c>
      <c r="F91" s="212">
        <v>-2537</v>
      </c>
      <c r="G91" s="81">
        <v>-1734</v>
      </c>
      <c r="H91" s="81">
        <v>-3123</v>
      </c>
      <c r="I91" s="81">
        <v>-3621</v>
      </c>
      <c r="J91" s="212">
        <v>-2928</v>
      </c>
      <c r="K91" s="81">
        <v>0</v>
      </c>
      <c r="L91" s="81">
        <v>0</v>
      </c>
      <c r="M91" s="81">
        <v>0</v>
      </c>
      <c r="N91" s="212">
        <v>0</v>
      </c>
      <c r="O91" s="81">
        <v>0</v>
      </c>
      <c r="P91" s="81">
        <v>0</v>
      </c>
      <c r="Q91" s="81">
        <v>0</v>
      </c>
      <c r="R91" s="212">
        <v>0</v>
      </c>
      <c r="S91" s="81">
        <v>0</v>
      </c>
      <c r="T91" s="359">
        <v>0</v>
      </c>
      <c r="U91" s="359">
        <v>0</v>
      </c>
    </row>
    <row r="92" spans="1:21" ht="15">
      <c r="A92" s="8" t="s">
        <v>145</v>
      </c>
      <c r="B92" s="41" t="s">
        <v>149</v>
      </c>
      <c r="C92" s="76">
        <v>825</v>
      </c>
      <c r="D92" s="76">
        <v>2878</v>
      </c>
      <c r="E92" s="76">
        <v>2014</v>
      </c>
      <c r="F92" s="211">
        <v>3884</v>
      </c>
      <c r="G92" s="76">
        <v>2353</v>
      </c>
      <c r="H92" s="76">
        <v>3641</v>
      </c>
      <c r="I92" s="76">
        <v>3615</v>
      </c>
      <c r="J92" s="211">
        <v>2764</v>
      </c>
      <c r="K92" s="76">
        <v>0</v>
      </c>
      <c r="L92" s="76">
        <v>0</v>
      </c>
      <c r="M92" s="76">
        <v>0</v>
      </c>
      <c r="N92" s="211">
        <v>0</v>
      </c>
      <c r="O92" s="76">
        <v>0</v>
      </c>
      <c r="P92" s="76">
        <v>0</v>
      </c>
      <c r="Q92" s="76">
        <v>0</v>
      </c>
      <c r="R92" s="211">
        <v>0</v>
      </c>
      <c r="S92" s="76">
        <v>0</v>
      </c>
      <c r="T92" s="358">
        <v>0</v>
      </c>
      <c r="U92" s="358">
        <v>0</v>
      </c>
    </row>
    <row r="93" spans="1:21" ht="15">
      <c r="A93" s="8" t="s">
        <v>145</v>
      </c>
      <c r="B93" s="41" t="s">
        <v>150</v>
      </c>
      <c r="C93" s="77">
        <v>0</v>
      </c>
      <c r="D93" s="77">
        <v>0</v>
      </c>
      <c r="E93" s="77">
        <v>0</v>
      </c>
      <c r="F93" s="213">
        <v>0</v>
      </c>
      <c r="G93" s="77">
        <v>0</v>
      </c>
      <c r="H93" s="77">
        <v>0</v>
      </c>
      <c r="I93" s="77">
        <v>0</v>
      </c>
      <c r="J93" s="213">
        <v>0</v>
      </c>
      <c r="K93" s="77">
        <v>0</v>
      </c>
      <c r="L93" s="77">
        <v>0</v>
      </c>
      <c r="M93" s="77">
        <v>0</v>
      </c>
      <c r="N93" s="213">
        <v>0</v>
      </c>
      <c r="O93" s="77">
        <v>0</v>
      </c>
      <c r="P93" s="77">
        <v>0</v>
      </c>
      <c r="Q93" s="77">
        <v>0</v>
      </c>
      <c r="R93" s="213">
        <v>0</v>
      </c>
      <c r="S93" s="77">
        <v>0</v>
      </c>
      <c r="T93" s="360">
        <v>0</v>
      </c>
      <c r="U93" s="360">
        <v>0</v>
      </c>
    </row>
    <row r="94" spans="1:21" ht="15">
      <c r="B94" s="47" t="s">
        <v>122</v>
      </c>
      <c r="C94" s="81">
        <v>-33</v>
      </c>
      <c r="D94" s="81">
        <v>-385</v>
      </c>
      <c r="E94" s="81">
        <v>-255</v>
      </c>
      <c r="F94" s="212">
        <v>1347</v>
      </c>
      <c r="G94" s="81">
        <v>619</v>
      </c>
      <c r="H94" s="81">
        <v>518</v>
      </c>
      <c r="I94" s="81">
        <v>-6</v>
      </c>
      <c r="J94" s="212">
        <v>-164</v>
      </c>
      <c r="K94" s="81">
        <v>0</v>
      </c>
      <c r="L94" s="81">
        <v>0</v>
      </c>
      <c r="M94" s="81">
        <v>0</v>
      </c>
      <c r="N94" s="212">
        <v>0</v>
      </c>
      <c r="O94" s="81">
        <v>0</v>
      </c>
      <c r="P94" s="81">
        <v>0</v>
      </c>
      <c r="Q94" s="81">
        <v>0</v>
      </c>
      <c r="R94" s="212">
        <v>0</v>
      </c>
      <c r="S94" s="81">
        <v>0</v>
      </c>
      <c r="T94" s="359">
        <v>0</v>
      </c>
      <c r="U94" s="359">
        <v>0</v>
      </c>
    </row>
    <row r="95" spans="1:21" ht="15">
      <c r="A95" s="8" t="s">
        <v>145</v>
      </c>
      <c r="B95" s="41" t="s">
        <v>171</v>
      </c>
      <c r="C95" s="77">
        <v>80</v>
      </c>
      <c r="D95" s="77">
        <v>64</v>
      </c>
      <c r="E95" s="77">
        <v>95</v>
      </c>
      <c r="F95" s="213">
        <v>175</v>
      </c>
      <c r="G95" s="77">
        <v>56</v>
      </c>
      <c r="H95" s="77">
        <v>116</v>
      </c>
      <c r="I95" s="77">
        <v>176</v>
      </c>
      <c r="J95" s="213">
        <v>212</v>
      </c>
      <c r="K95" s="77">
        <v>0</v>
      </c>
      <c r="L95" s="77">
        <v>0</v>
      </c>
      <c r="M95" s="77">
        <v>0</v>
      </c>
      <c r="N95" s="213">
        <v>0</v>
      </c>
      <c r="O95" s="77">
        <v>0</v>
      </c>
      <c r="P95" s="77">
        <v>0</v>
      </c>
      <c r="Q95" s="77">
        <v>0</v>
      </c>
      <c r="R95" s="213">
        <v>0</v>
      </c>
      <c r="S95" s="77">
        <v>0</v>
      </c>
      <c r="T95" s="360">
        <v>0</v>
      </c>
      <c r="U95" s="360">
        <v>0</v>
      </c>
    </row>
    <row r="96" spans="1:21" ht="15">
      <c r="B96" s="47" t="s">
        <v>19</v>
      </c>
      <c r="C96" s="81">
        <v>47</v>
      </c>
      <c r="D96" s="81">
        <v>-321</v>
      </c>
      <c r="E96" s="81">
        <v>-160</v>
      </c>
      <c r="F96" s="212">
        <v>1522</v>
      </c>
      <c r="G96" s="81">
        <v>675</v>
      </c>
      <c r="H96" s="81">
        <v>634</v>
      </c>
      <c r="I96" s="81">
        <v>170</v>
      </c>
      <c r="J96" s="212">
        <v>48</v>
      </c>
      <c r="K96" s="81">
        <v>0</v>
      </c>
      <c r="L96" s="81">
        <v>0</v>
      </c>
      <c r="M96" s="81">
        <v>0</v>
      </c>
      <c r="N96" s="212">
        <v>0</v>
      </c>
      <c r="O96" s="81">
        <v>0</v>
      </c>
      <c r="P96" s="81">
        <v>0</v>
      </c>
      <c r="Q96" s="81">
        <v>0</v>
      </c>
      <c r="R96" s="212">
        <v>0</v>
      </c>
      <c r="S96" s="81">
        <v>0</v>
      </c>
      <c r="T96" s="359">
        <v>0</v>
      </c>
      <c r="U96" s="359">
        <v>0</v>
      </c>
    </row>
    <row r="97" spans="1:21" ht="15">
      <c r="B97" s="28"/>
      <c r="C97" s="44"/>
      <c r="D97" s="44"/>
      <c r="E97" s="44"/>
      <c r="F97" s="44"/>
      <c r="G97" s="44"/>
      <c r="H97" s="44"/>
      <c r="I97" s="44"/>
      <c r="J97" s="44"/>
      <c r="K97" s="44"/>
      <c r="L97" s="44"/>
      <c r="M97" s="44"/>
      <c r="N97" s="44"/>
      <c r="O97" s="44"/>
      <c r="P97" s="44"/>
      <c r="Q97" s="44"/>
      <c r="R97" s="44"/>
      <c r="S97" s="44"/>
      <c r="T97" s="44"/>
      <c r="U97" s="44"/>
    </row>
    <row r="98" spans="1:21" ht="15">
      <c r="A98" s="17"/>
      <c r="B98" s="78"/>
      <c r="C98" s="79"/>
      <c r="D98" s="79"/>
      <c r="E98" s="79"/>
      <c r="F98" s="79"/>
      <c r="G98" s="79"/>
      <c r="H98" s="79"/>
      <c r="I98" s="79"/>
      <c r="J98" s="79"/>
      <c r="K98" s="79"/>
      <c r="L98" s="79"/>
      <c r="M98" s="79"/>
      <c r="N98" s="79"/>
      <c r="O98" s="79"/>
      <c r="P98" s="79"/>
      <c r="Q98" s="79"/>
      <c r="R98" s="79"/>
      <c r="S98" s="79"/>
      <c r="T98" s="79"/>
      <c r="U98" s="79"/>
    </row>
    <row r="99" spans="1:21" ht="21.5">
      <c r="B99" s="80" t="s">
        <v>174</v>
      </c>
      <c r="C99" s="159"/>
      <c r="D99" s="159"/>
      <c r="E99" s="159"/>
      <c r="F99" s="209"/>
      <c r="G99" s="159"/>
      <c r="H99" s="159"/>
      <c r="I99" s="159"/>
      <c r="J99" s="209"/>
      <c r="K99" s="159"/>
      <c r="L99" s="159"/>
      <c r="M99" s="159"/>
      <c r="N99" s="209"/>
      <c r="O99" s="159"/>
      <c r="P99" s="159"/>
      <c r="Q99" s="159"/>
      <c r="R99" s="209"/>
      <c r="S99" s="159"/>
      <c r="T99" s="159"/>
      <c r="U99" s="159"/>
    </row>
    <row r="100" spans="1:21" ht="15.5" thickBot="1">
      <c r="B100" s="50" t="s">
        <v>125</v>
      </c>
      <c r="C100" s="193" t="s">
        <v>328</v>
      </c>
      <c r="D100" s="193" t="s">
        <v>329</v>
      </c>
      <c r="E100" s="193" t="s">
        <v>330</v>
      </c>
      <c r="F100" s="194">
        <v>2021</v>
      </c>
      <c r="G100" s="193" t="s">
        <v>241</v>
      </c>
      <c r="H100" s="193" t="s">
        <v>242</v>
      </c>
      <c r="I100" s="193" t="s">
        <v>243</v>
      </c>
      <c r="J100" s="194">
        <v>2022</v>
      </c>
      <c r="K100" s="158" t="s">
        <v>356</v>
      </c>
      <c r="L100" s="158" t="s">
        <v>368</v>
      </c>
      <c r="M100" s="158" t="s">
        <v>379</v>
      </c>
      <c r="N100" s="194" t="s">
        <v>233</v>
      </c>
      <c r="O100" s="158" t="s">
        <v>354</v>
      </c>
      <c r="P100" s="158" t="s">
        <v>365</v>
      </c>
      <c r="Q100" s="158" t="s">
        <v>375</v>
      </c>
      <c r="R100" s="194">
        <v>2024</v>
      </c>
      <c r="S100" s="158" t="s">
        <v>385</v>
      </c>
      <c r="T100" s="158" t="s">
        <v>386</v>
      </c>
      <c r="U100" s="158" t="s">
        <v>387</v>
      </c>
    </row>
    <row r="101" spans="1:21" ht="15" outlineLevel="1">
      <c r="B101" s="39" t="s">
        <v>109</v>
      </c>
      <c r="C101" s="75">
        <v>0</v>
      </c>
      <c r="D101" s="75">
        <v>0</v>
      </c>
      <c r="E101" s="75">
        <v>0</v>
      </c>
      <c r="F101" s="210">
        <v>0</v>
      </c>
      <c r="G101" s="75">
        <v>0</v>
      </c>
      <c r="H101" s="75">
        <v>0</v>
      </c>
      <c r="I101" s="75">
        <v>0</v>
      </c>
      <c r="J101" s="210">
        <v>0</v>
      </c>
      <c r="K101" s="75">
        <v>0</v>
      </c>
      <c r="L101" s="75">
        <v>0</v>
      </c>
      <c r="M101" s="75">
        <v>0</v>
      </c>
      <c r="N101" s="210">
        <v>0</v>
      </c>
      <c r="O101" s="75">
        <v>0</v>
      </c>
      <c r="P101" s="75">
        <v>0</v>
      </c>
      <c r="Q101" s="75">
        <v>0</v>
      </c>
      <c r="R101" s="210">
        <v>0</v>
      </c>
      <c r="S101" s="75">
        <v>0</v>
      </c>
      <c r="T101" s="75">
        <v>0</v>
      </c>
      <c r="U101" s="357">
        <v>0</v>
      </c>
    </row>
    <row r="102" spans="1:21" ht="15" outlineLevel="1">
      <c r="B102" s="41" t="s">
        <v>110</v>
      </c>
      <c r="C102" s="76">
        <v>0</v>
      </c>
      <c r="D102" s="76">
        <v>0</v>
      </c>
      <c r="E102" s="76">
        <v>0</v>
      </c>
      <c r="F102" s="211">
        <v>0</v>
      </c>
      <c r="G102" s="76">
        <v>0</v>
      </c>
      <c r="H102" s="76">
        <v>0</v>
      </c>
      <c r="I102" s="76">
        <v>0</v>
      </c>
      <c r="J102" s="211">
        <v>0</v>
      </c>
      <c r="K102" s="76">
        <v>0</v>
      </c>
      <c r="L102" s="76">
        <v>0</v>
      </c>
      <c r="M102" s="76">
        <v>0</v>
      </c>
      <c r="N102" s="211">
        <v>0</v>
      </c>
      <c r="O102" s="76">
        <v>0</v>
      </c>
      <c r="P102" s="76">
        <v>0</v>
      </c>
      <c r="Q102" s="76">
        <v>0</v>
      </c>
      <c r="R102" s="211">
        <v>0</v>
      </c>
      <c r="S102" s="76">
        <v>0</v>
      </c>
      <c r="T102" s="76">
        <v>0</v>
      </c>
      <c r="U102" s="358">
        <v>0</v>
      </c>
    </row>
    <row r="103" spans="1:21" ht="28" outlineLevel="1">
      <c r="B103" s="41" t="s">
        <v>111</v>
      </c>
      <c r="C103" s="76">
        <v>0</v>
      </c>
      <c r="D103" s="76">
        <v>0</v>
      </c>
      <c r="E103" s="76">
        <v>0</v>
      </c>
      <c r="F103" s="211">
        <v>0</v>
      </c>
      <c r="G103" s="76">
        <v>0</v>
      </c>
      <c r="H103" s="76">
        <v>0</v>
      </c>
      <c r="I103" s="76">
        <v>0</v>
      </c>
      <c r="J103" s="211">
        <v>0</v>
      </c>
      <c r="K103" s="76">
        <v>0</v>
      </c>
      <c r="L103" s="76">
        <v>0</v>
      </c>
      <c r="M103" s="76">
        <v>0</v>
      </c>
      <c r="N103" s="211">
        <v>0</v>
      </c>
      <c r="O103" s="76">
        <v>0</v>
      </c>
      <c r="P103" s="76">
        <v>0</v>
      </c>
      <c r="Q103" s="76">
        <v>0</v>
      </c>
      <c r="R103" s="211">
        <v>0</v>
      </c>
      <c r="S103" s="76">
        <v>0</v>
      </c>
      <c r="T103" s="76">
        <v>0</v>
      </c>
      <c r="U103" s="358">
        <v>0</v>
      </c>
    </row>
    <row r="104" spans="1:21" ht="28.5" customHeight="1" outlineLevel="1">
      <c r="B104" s="41" t="s">
        <v>112</v>
      </c>
      <c r="C104" s="76">
        <v>0</v>
      </c>
      <c r="D104" s="76">
        <v>0</v>
      </c>
      <c r="E104" s="76">
        <v>0</v>
      </c>
      <c r="F104" s="211">
        <v>0</v>
      </c>
      <c r="G104" s="76">
        <v>0</v>
      </c>
      <c r="H104" s="76">
        <v>0</v>
      </c>
      <c r="I104" s="76">
        <v>0</v>
      </c>
      <c r="J104" s="211">
        <v>0</v>
      </c>
      <c r="K104" s="76">
        <v>0</v>
      </c>
      <c r="L104" s="76">
        <v>0</v>
      </c>
      <c r="M104" s="76">
        <v>0</v>
      </c>
      <c r="N104" s="211">
        <v>0</v>
      </c>
      <c r="O104" s="76">
        <v>0</v>
      </c>
      <c r="P104" s="76">
        <v>0</v>
      </c>
      <c r="Q104" s="76">
        <v>0</v>
      </c>
      <c r="R104" s="211">
        <v>0</v>
      </c>
      <c r="S104" s="76">
        <v>0</v>
      </c>
      <c r="T104" s="76">
        <v>0</v>
      </c>
      <c r="U104" s="358">
        <v>0</v>
      </c>
    </row>
    <row r="105" spans="1:21" ht="15" outlineLevel="1">
      <c r="B105" s="47" t="s">
        <v>113</v>
      </c>
      <c r="C105" s="81">
        <v>0</v>
      </c>
      <c r="D105" s="81">
        <v>0</v>
      </c>
      <c r="E105" s="81">
        <v>0</v>
      </c>
      <c r="F105" s="212">
        <v>0</v>
      </c>
      <c r="G105" s="81">
        <v>0</v>
      </c>
      <c r="H105" s="81">
        <v>0</v>
      </c>
      <c r="I105" s="81">
        <v>0</v>
      </c>
      <c r="J105" s="212">
        <v>0</v>
      </c>
      <c r="K105" s="81">
        <v>0</v>
      </c>
      <c r="L105" s="81">
        <v>0</v>
      </c>
      <c r="M105" s="81">
        <v>0</v>
      </c>
      <c r="N105" s="212">
        <v>0</v>
      </c>
      <c r="O105" s="81">
        <v>0</v>
      </c>
      <c r="P105" s="81">
        <v>0</v>
      </c>
      <c r="Q105" s="81">
        <v>0</v>
      </c>
      <c r="R105" s="212">
        <v>0</v>
      </c>
      <c r="S105" s="81">
        <v>0</v>
      </c>
      <c r="T105" s="81">
        <v>0</v>
      </c>
      <c r="U105" s="359">
        <v>0</v>
      </c>
    </row>
    <row r="106" spans="1:21" ht="15" outlineLevel="1">
      <c r="B106" s="41" t="s">
        <v>114</v>
      </c>
      <c r="C106" s="76">
        <v>0</v>
      </c>
      <c r="D106" s="76">
        <v>0</v>
      </c>
      <c r="E106" s="76">
        <v>0</v>
      </c>
      <c r="F106" s="211">
        <v>0</v>
      </c>
      <c r="G106" s="76">
        <v>0</v>
      </c>
      <c r="H106" s="76">
        <v>0</v>
      </c>
      <c r="I106" s="76">
        <v>0</v>
      </c>
      <c r="J106" s="211">
        <v>0</v>
      </c>
      <c r="K106" s="76">
        <v>0</v>
      </c>
      <c r="L106" s="76">
        <v>0</v>
      </c>
      <c r="M106" s="76">
        <v>0</v>
      </c>
      <c r="N106" s="211">
        <v>0</v>
      </c>
      <c r="O106" s="76">
        <v>0</v>
      </c>
      <c r="P106" s="76">
        <v>0</v>
      </c>
      <c r="Q106" s="76">
        <v>0</v>
      </c>
      <c r="R106" s="211">
        <v>0</v>
      </c>
      <c r="S106" s="76">
        <v>0</v>
      </c>
      <c r="T106" s="76">
        <v>0</v>
      </c>
      <c r="U106" s="358">
        <v>0</v>
      </c>
    </row>
    <row r="107" spans="1:21" ht="15" outlineLevel="1">
      <c r="B107" s="41" t="s">
        <v>115</v>
      </c>
      <c r="C107" s="76">
        <v>0</v>
      </c>
      <c r="D107" s="76">
        <v>0</v>
      </c>
      <c r="E107" s="76">
        <v>0</v>
      </c>
      <c r="F107" s="211">
        <v>0</v>
      </c>
      <c r="G107" s="76">
        <v>0</v>
      </c>
      <c r="H107" s="76">
        <v>0</v>
      </c>
      <c r="I107" s="76">
        <v>0</v>
      </c>
      <c r="J107" s="211">
        <v>0</v>
      </c>
      <c r="K107" s="76">
        <v>0</v>
      </c>
      <c r="L107" s="76">
        <v>0</v>
      </c>
      <c r="M107" s="76">
        <v>0</v>
      </c>
      <c r="N107" s="211">
        <v>0</v>
      </c>
      <c r="O107" s="76">
        <v>0</v>
      </c>
      <c r="P107" s="76">
        <v>0</v>
      </c>
      <c r="Q107" s="76">
        <v>0</v>
      </c>
      <c r="R107" s="211">
        <v>0</v>
      </c>
      <c r="S107" s="76">
        <v>0</v>
      </c>
      <c r="T107" s="76">
        <v>0</v>
      </c>
      <c r="U107" s="358">
        <v>0</v>
      </c>
    </row>
    <row r="108" spans="1:21" ht="15">
      <c r="B108" s="41" t="s">
        <v>116</v>
      </c>
      <c r="C108" s="76">
        <v>5126</v>
      </c>
      <c r="D108" s="76">
        <v>4731</v>
      </c>
      <c r="E108" s="76">
        <v>5592</v>
      </c>
      <c r="F108" s="211">
        <v>6613</v>
      </c>
      <c r="G108" s="76">
        <v>1159</v>
      </c>
      <c r="H108" s="76">
        <v>3182</v>
      </c>
      <c r="I108" s="76">
        <v>3345</v>
      </c>
      <c r="J108" s="211">
        <v>3699</v>
      </c>
      <c r="K108" s="76">
        <v>0</v>
      </c>
      <c r="L108" s="76">
        <v>0</v>
      </c>
      <c r="M108" s="76">
        <v>0</v>
      </c>
      <c r="N108" s="211">
        <v>0</v>
      </c>
      <c r="O108" s="76">
        <v>0</v>
      </c>
      <c r="P108" s="76">
        <v>0</v>
      </c>
      <c r="Q108" s="76">
        <v>0</v>
      </c>
      <c r="R108" s="211">
        <v>0</v>
      </c>
      <c r="S108" s="76">
        <v>0</v>
      </c>
      <c r="T108" s="76">
        <v>0</v>
      </c>
      <c r="U108" s="358">
        <v>0</v>
      </c>
    </row>
    <row r="109" spans="1:21" ht="15">
      <c r="B109" s="47" t="s">
        <v>117</v>
      </c>
      <c r="C109" s="81">
        <v>5126</v>
      </c>
      <c r="D109" s="81">
        <v>4731</v>
      </c>
      <c r="E109" s="81">
        <v>5592</v>
      </c>
      <c r="F109" s="212">
        <v>6613</v>
      </c>
      <c r="G109" s="81">
        <v>1159</v>
      </c>
      <c r="H109" s="81">
        <v>3182</v>
      </c>
      <c r="I109" s="81">
        <v>3345</v>
      </c>
      <c r="J109" s="212">
        <v>3699</v>
      </c>
      <c r="K109" s="81">
        <v>0</v>
      </c>
      <c r="L109" s="81">
        <v>0</v>
      </c>
      <c r="M109" s="81">
        <v>0</v>
      </c>
      <c r="N109" s="212">
        <v>0</v>
      </c>
      <c r="O109" s="81">
        <v>0</v>
      </c>
      <c r="P109" s="81">
        <v>0</v>
      </c>
      <c r="Q109" s="81">
        <v>0</v>
      </c>
      <c r="R109" s="212">
        <v>0</v>
      </c>
      <c r="S109" s="81">
        <v>0</v>
      </c>
      <c r="T109" s="81">
        <v>0</v>
      </c>
      <c r="U109" s="359">
        <v>0</v>
      </c>
    </row>
    <row r="110" spans="1:21" ht="15">
      <c r="A110" s="8" t="s">
        <v>145</v>
      </c>
      <c r="B110" s="41" t="s">
        <v>149</v>
      </c>
      <c r="C110" s="77">
        <v>0</v>
      </c>
      <c r="D110" s="77">
        <v>0</v>
      </c>
      <c r="E110" s="77">
        <v>0</v>
      </c>
      <c r="F110" s="213">
        <v>0</v>
      </c>
      <c r="G110" s="77">
        <v>0</v>
      </c>
      <c r="H110" s="77">
        <v>0</v>
      </c>
      <c r="I110" s="77">
        <v>0</v>
      </c>
      <c r="J110" s="213">
        <v>0</v>
      </c>
      <c r="K110" s="77">
        <v>0</v>
      </c>
      <c r="L110" s="77">
        <v>0</v>
      </c>
      <c r="M110" s="77">
        <v>0</v>
      </c>
      <c r="N110" s="213">
        <v>0</v>
      </c>
      <c r="O110" s="77">
        <v>0</v>
      </c>
      <c r="P110" s="77">
        <v>0</v>
      </c>
      <c r="Q110" s="77">
        <v>0</v>
      </c>
      <c r="R110" s="213">
        <v>0</v>
      </c>
      <c r="S110" s="77">
        <v>0</v>
      </c>
      <c r="T110" s="77">
        <v>0</v>
      </c>
      <c r="U110" s="358">
        <v>0</v>
      </c>
    </row>
    <row r="111" spans="1:21" ht="15">
      <c r="A111" s="8" t="s">
        <v>145</v>
      </c>
      <c r="B111" s="41" t="s">
        <v>150</v>
      </c>
      <c r="C111" s="77">
        <v>0</v>
      </c>
      <c r="D111" s="77">
        <v>0</v>
      </c>
      <c r="E111" s="77">
        <v>0</v>
      </c>
      <c r="F111" s="213">
        <v>0</v>
      </c>
      <c r="G111" s="77">
        <v>0</v>
      </c>
      <c r="H111" s="77">
        <v>0</v>
      </c>
      <c r="I111" s="77">
        <v>0</v>
      </c>
      <c r="J111" s="213">
        <v>0</v>
      </c>
      <c r="K111" s="77">
        <v>0</v>
      </c>
      <c r="L111" s="77">
        <v>0</v>
      </c>
      <c r="M111" s="77">
        <v>0</v>
      </c>
      <c r="N111" s="213">
        <v>0</v>
      </c>
      <c r="O111" s="77">
        <v>0</v>
      </c>
      <c r="P111" s="77">
        <v>0</v>
      </c>
      <c r="Q111" s="77">
        <v>0</v>
      </c>
      <c r="R111" s="213">
        <v>0</v>
      </c>
      <c r="S111" s="77">
        <v>0</v>
      </c>
      <c r="T111" s="77">
        <v>0</v>
      </c>
      <c r="U111" s="360">
        <v>0</v>
      </c>
    </row>
    <row r="112" spans="1:21" ht="15">
      <c r="B112" s="47" t="s">
        <v>122</v>
      </c>
      <c r="C112" s="81">
        <v>5126</v>
      </c>
      <c r="D112" s="81">
        <v>4731</v>
      </c>
      <c r="E112" s="81">
        <v>5592</v>
      </c>
      <c r="F112" s="212">
        <v>6613</v>
      </c>
      <c r="G112" s="81">
        <v>1159</v>
      </c>
      <c r="H112" s="81">
        <v>3182</v>
      </c>
      <c r="I112" s="81">
        <v>3345</v>
      </c>
      <c r="J112" s="212">
        <v>3699</v>
      </c>
      <c r="K112" s="81">
        <v>0</v>
      </c>
      <c r="L112" s="81">
        <v>0</v>
      </c>
      <c r="M112" s="81">
        <v>0</v>
      </c>
      <c r="N112" s="212">
        <v>0</v>
      </c>
      <c r="O112" s="81">
        <v>0</v>
      </c>
      <c r="P112" s="81">
        <v>0</v>
      </c>
      <c r="Q112" s="81">
        <v>0</v>
      </c>
      <c r="R112" s="212">
        <v>0</v>
      </c>
      <c r="S112" s="81">
        <v>0</v>
      </c>
      <c r="T112" s="81">
        <v>0</v>
      </c>
      <c r="U112" s="359">
        <v>0</v>
      </c>
    </row>
    <row r="113" spans="1:21" ht="15">
      <c r="A113" s="8" t="s">
        <v>145</v>
      </c>
      <c r="B113" s="41" t="s">
        <v>171</v>
      </c>
      <c r="C113" s="77">
        <v>0</v>
      </c>
      <c r="D113" s="77">
        <v>0</v>
      </c>
      <c r="E113" s="77">
        <v>0</v>
      </c>
      <c r="F113" s="213">
        <v>0</v>
      </c>
      <c r="G113" s="77">
        <v>0</v>
      </c>
      <c r="H113" s="77">
        <v>0</v>
      </c>
      <c r="I113" s="77">
        <v>0</v>
      </c>
      <c r="J113" s="213">
        <v>0</v>
      </c>
      <c r="K113" s="77">
        <v>0</v>
      </c>
      <c r="L113" s="77">
        <v>0</v>
      </c>
      <c r="M113" s="77">
        <v>0</v>
      </c>
      <c r="N113" s="213">
        <v>0</v>
      </c>
      <c r="O113" s="77">
        <v>0</v>
      </c>
      <c r="P113" s="77">
        <v>0</v>
      </c>
      <c r="Q113" s="77">
        <v>0</v>
      </c>
      <c r="R113" s="213">
        <v>0</v>
      </c>
      <c r="S113" s="77">
        <v>0</v>
      </c>
      <c r="T113" s="77">
        <v>0</v>
      </c>
      <c r="U113" s="360">
        <v>0</v>
      </c>
    </row>
    <row r="114" spans="1:21" ht="15">
      <c r="B114" s="47" t="s">
        <v>19</v>
      </c>
      <c r="C114" s="81">
        <v>5126</v>
      </c>
      <c r="D114" s="81">
        <v>4731</v>
      </c>
      <c r="E114" s="81">
        <v>5592</v>
      </c>
      <c r="F114" s="212">
        <v>6613</v>
      </c>
      <c r="G114" s="81">
        <v>1159</v>
      </c>
      <c r="H114" s="81">
        <v>3182</v>
      </c>
      <c r="I114" s="81">
        <v>3345</v>
      </c>
      <c r="J114" s="212">
        <v>3699</v>
      </c>
      <c r="K114" s="81">
        <v>0</v>
      </c>
      <c r="L114" s="81">
        <v>0</v>
      </c>
      <c r="M114" s="81">
        <v>0</v>
      </c>
      <c r="N114" s="212">
        <v>0</v>
      </c>
      <c r="O114" s="81">
        <v>0</v>
      </c>
      <c r="P114" s="81">
        <v>0</v>
      </c>
      <c r="Q114" s="81">
        <v>0</v>
      </c>
      <c r="R114" s="212">
        <v>0</v>
      </c>
      <c r="S114" s="81">
        <v>0</v>
      </c>
      <c r="T114" s="81">
        <v>0</v>
      </c>
      <c r="U114" s="359">
        <v>0</v>
      </c>
    </row>
    <row r="115" spans="1:21" ht="15">
      <c r="B115" s="28"/>
      <c r="C115" s="44"/>
      <c r="D115" s="44"/>
      <c r="E115" s="44"/>
      <c r="F115" s="44"/>
      <c r="G115" s="44"/>
      <c r="H115" s="44"/>
      <c r="I115" s="44"/>
      <c r="J115" s="44"/>
      <c r="K115" s="44"/>
      <c r="L115" s="44"/>
      <c r="M115" s="44"/>
      <c r="N115" s="44"/>
      <c r="O115" s="44"/>
      <c r="P115" s="44"/>
      <c r="Q115" s="44"/>
      <c r="R115" s="44"/>
      <c r="S115" s="44"/>
      <c r="T115" s="44"/>
      <c r="U115" s="44"/>
    </row>
    <row r="116" spans="1:21" ht="15">
      <c r="A116" s="17"/>
      <c r="B116" s="78"/>
      <c r="C116" s="79"/>
      <c r="D116" s="79"/>
      <c r="E116" s="79"/>
      <c r="F116" s="79"/>
      <c r="G116" s="79"/>
      <c r="H116" s="79"/>
      <c r="I116" s="79"/>
      <c r="J116" s="79"/>
      <c r="K116" s="79"/>
      <c r="L116" s="79"/>
      <c r="M116" s="79"/>
      <c r="N116" s="79"/>
      <c r="O116" s="79"/>
      <c r="P116" s="79"/>
      <c r="Q116" s="79"/>
      <c r="R116" s="79"/>
      <c r="S116" s="79"/>
      <c r="T116" s="79"/>
      <c r="U116" s="79"/>
    </row>
    <row r="117" spans="1:21" ht="21.5">
      <c r="B117" s="80" t="s">
        <v>175</v>
      </c>
      <c r="C117" s="159"/>
      <c r="D117" s="159"/>
      <c r="E117" s="159"/>
      <c r="F117" s="209"/>
      <c r="G117" s="159"/>
      <c r="H117" s="159"/>
      <c r="I117" s="159"/>
      <c r="J117" s="209"/>
      <c r="K117" s="159"/>
      <c r="L117" s="159"/>
      <c r="M117" s="159"/>
      <c r="N117" s="209"/>
      <c r="O117" s="159"/>
      <c r="P117" s="159"/>
      <c r="Q117" s="159"/>
      <c r="R117" s="209"/>
      <c r="S117" s="159"/>
      <c r="T117" s="159"/>
      <c r="U117" s="159"/>
    </row>
    <row r="118" spans="1:21" ht="15.5" thickBot="1">
      <c r="B118" s="50" t="s">
        <v>125</v>
      </c>
      <c r="C118" s="193" t="s">
        <v>328</v>
      </c>
      <c r="D118" s="193" t="s">
        <v>329</v>
      </c>
      <c r="E118" s="193" t="s">
        <v>330</v>
      </c>
      <c r="F118" s="194">
        <v>2021</v>
      </c>
      <c r="G118" s="193" t="s">
        <v>241</v>
      </c>
      <c r="H118" s="193" t="s">
        <v>242</v>
      </c>
      <c r="I118" s="193" t="s">
        <v>243</v>
      </c>
      <c r="J118" s="194">
        <v>2022</v>
      </c>
      <c r="K118" s="158" t="s">
        <v>236</v>
      </c>
      <c r="L118" s="158" t="s">
        <v>237</v>
      </c>
      <c r="M118" s="158" t="s">
        <v>238</v>
      </c>
      <c r="N118" s="194">
        <v>2023</v>
      </c>
      <c r="O118" s="158" t="s">
        <v>354</v>
      </c>
      <c r="P118" s="158" t="s">
        <v>365</v>
      </c>
      <c r="Q118" s="158" t="s">
        <v>375</v>
      </c>
      <c r="R118" s="194">
        <v>2024</v>
      </c>
      <c r="S118" s="158" t="s">
        <v>385</v>
      </c>
      <c r="T118" s="158" t="s">
        <v>386</v>
      </c>
      <c r="U118" s="158" t="s">
        <v>387</v>
      </c>
    </row>
    <row r="119" spans="1:21" ht="15" outlineLevel="1">
      <c r="B119" s="39" t="s">
        <v>109</v>
      </c>
      <c r="C119" s="75">
        <v>0</v>
      </c>
      <c r="D119" s="75">
        <v>0</v>
      </c>
      <c r="E119" s="75">
        <v>0</v>
      </c>
      <c r="F119" s="210">
        <v>0</v>
      </c>
      <c r="G119" s="75">
        <v>0</v>
      </c>
      <c r="H119" s="75">
        <v>0</v>
      </c>
      <c r="I119" s="75">
        <v>0</v>
      </c>
      <c r="J119" s="210">
        <v>0</v>
      </c>
      <c r="K119" s="75">
        <v>0</v>
      </c>
      <c r="L119" s="75">
        <v>0</v>
      </c>
      <c r="M119" s="75">
        <v>0</v>
      </c>
      <c r="N119" s="210">
        <v>0</v>
      </c>
      <c r="O119" s="75">
        <v>0</v>
      </c>
      <c r="P119" s="75">
        <v>0</v>
      </c>
      <c r="Q119" s="75">
        <v>0</v>
      </c>
      <c r="R119" s="210">
        <v>0</v>
      </c>
      <c r="S119" s="75">
        <v>0</v>
      </c>
      <c r="T119" s="75">
        <v>0</v>
      </c>
      <c r="U119" s="75">
        <v>0</v>
      </c>
    </row>
    <row r="120" spans="1:21" ht="15" outlineLevel="1">
      <c r="B120" s="41" t="s">
        <v>110</v>
      </c>
      <c r="C120" s="76">
        <v>0</v>
      </c>
      <c r="D120" s="76">
        <v>0</v>
      </c>
      <c r="E120" s="76">
        <v>0</v>
      </c>
      <c r="F120" s="211">
        <v>0</v>
      </c>
      <c r="G120" s="76">
        <v>0</v>
      </c>
      <c r="H120" s="76">
        <v>0</v>
      </c>
      <c r="I120" s="76">
        <v>0</v>
      </c>
      <c r="J120" s="211">
        <v>0</v>
      </c>
      <c r="K120" s="76">
        <v>0</v>
      </c>
      <c r="L120" s="76">
        <v>0</v>
      </c>
      <c r="M120" s="76">
        <v>0</v>
      </c>
      <c r="N120" s="211">
        <v>0</v>
      </c>
      <c r="O120" s="76">
        <v>0</v>
      </c>
      <c r="P120" s="76">
        <v>0</v>
      </c>
      <c r="Q120" s="76">
        <v>0</v>
      </c>
      <c r="R120" s="211">
        <v>0</v>
      </c>
      <c r="S120" s="76">
        <v>0</v>
      </c>
      <c r="T120" s="76">
        <v>0</v>
      </c>
      <c r="U120" s="76">
        <v>0</v>
      </c>
    </row>
    <row r="121" spans="1:21" ht="28" outlineLevel="1">
      <c r="B121" s="41" t="s">
        <v>111</v>
      </c>
      <c r="C121" s="76">
        <v>0</v>
      </c>
      <c r="D121" s="76">
        <v>0</v>
      </c>
      <c r="E121" s="76">
        <v>0</v>
      </c>
      <c r="F121" s="211">
        <v>0</v>
      </c>
      <c r="G121" s="76">
        <v>0</v>
      </c>
      <c r="H121" s="76">
        <v>0</v>
      </c>
      <c r="I121" s="76">
        <v>0</v>
      </c>
      <c r="J121" s="211">
        <v>0</v>
      </c>
      <c r="K121" s="76">
        <v>0</v>
      </c>
      <c r="L121" s="76">
        <v>0</v>
      </c>
      <c r="M121" s="76">
        <v>0</v>
      </c>
      <c r="N121" s="211">
        <v>0</v>
      </c>
      <c r="O121" s="76">
        <v>0</v>
      </c>
      <c r="P121" s="76">
        <v>0</v>
      </c>
      <c r="Q121" s="76">
        <v>0</v>
      </c>
      <c r="R121" s="211">
        <v>0</v>
      </c>
      <c r="S121" s="76">
        <v>0</v>
      </c>
      <c r="T121" s="76">
        <v>0</v>
      </c>
      <c r="U121" s="76">
        <v>0</v>
      </c>
    </row>
    <row r="122" spans="1:21" ht="15" outlineLevel="1">
      <c r="B122" s="41" t="s">
        <v>112</v>
      </c>
      <c r="C122" s="76">
        <v>0</v>
      </c>
      <c r="D122" s="76">
        <v>0</v>
      </c>
      <c r="E122" s="76">
        <v>0</v>
      </c>
      <c r="F122" s="211">
        <v>0</v>
      </c>
      <c r="G122" s="76">
        <v>0</v>
      </c>
      <c r="H122" s="76">
        <v>0</v>
      </c>
      <c r="I122" s="76">
        <v>0</v>
      </c>
      <c r="J122" s="211">
        <v>0</v>
      </c>
      <c r="K122" s="76">
        <v>0</v>
      </c>
      <c r="L122" s="76">
        <v>0</v>
      </c>
      <c r="M122" s="76">
        <v>0</v>
      </c>
      <c r="N122" s="211">
        <v>0</v>
      </c>
      <c r="O122" s="76">
        <v>0</v>
      </c>
      <c r="P122" s="76">
        <v>0</v>
      </c>
      <c r="Q122" s="76">
        <v>0</v>
      </c>
      <c r="R122" s="211">
        <v>0</v>
      </c>
      <c r="S122" s="76">
        <v>0</v>
      </c>
      <c r="T122" s="76">
        <v>0</v>
      </c>
      <c r="U122" s="76">
        <v>0</v>
      </c>
    </row>
    <row r="123" spans="1:21" ht="15" outlineLevel="1">
      <c r="B123" s="47" t="s">
        <v>113</v>
      </c>
      <c r="C123" s="81">
        <v>0</v>
      </c>
      <c r="D123" s="81">
        <v>0</v>
      </c>
      <c r="E123" s="81">
        <v>0</v>
      </c>
      <c r="F123" s="212">
        <v>0</v>
      </c>
      <c r="G123" s="81">
        <v>0</v>
      </c>
      <c r="H123" s="81">
        <v>0</v>
      </c>
      <c r="I123" s="81">
        <v>0</v>
      </c>
      <c r="J123" s="212">
        <v>0</v>
      </c>
      <c r="K123" s="81">
        <v>0</v>
      </c>
      <c r="L123" s="81">
        <v>0</v>
      </c>
      <c r="M123" s="81">
        <v>0</v>
      </c>
      <c r="N123" s="212">
        <v>0</v>
      </c>
      <c r="O123" s="81">
        <v>0</v>
      </c>
      <c r="P123" s="81">
        <v>0</v>
      </c>
      <c r="Q123" s="81">
        <v>0</v>
      </c>
      <c r="R123" s="212">
        <v>0</v>
      </c>
      <c r="S123" s="81">
        <v>0</v>
      </c>
      <c r="T123" s="81">
        <v>0</v>
      </c>
      <c r="U123" s="81">
        <v>0</v>
      </c>
    </row>
    <row r="124" spans="1:21" ht="15">
      <c r="B124" s="41" t="s">
        <v>114</v>
      </c>
      <c r="C124" s="76">
        <v>-5169</v>
      </c>
      <c r="D124" s="76">
        <v>-9739</v>
      </c>
      <c r="E124" s="76">
        <v>-15792</v>
      </c>
      <c r="F124" s="211">
        <v>-22119</v>
      </c>
      <c r="G124" s="76">
        <v>-6681</v>
      </c>
      <c r="H124" s="76">
        <v>-12775</v>
      </c>
      <c r="I124" s="76">
        <v>-18719</v>
      </c>
      <c r="J124" s="211">
        <v>-23413</v>
      </c>
      <c r="K124" s="76">
        <v>-6278</v>
      </c>
      <c r="L124" s="76">
        <v>-11375</v>
      </c>
      <c r="M124" s="76">
        <v>-17650</v>
      </c>
      <c r="N124" s="211">
        <v>-23061</v>
      </c>
      <c r="O124" s="76">
        <v>-6533</v>
      </c>
      <c r="P124" s="76">
        <v>-11527</v>
      </c>
      <c r="Q124" s="76">
        <v>-19754</v>
      </c>
      <c r="R124" s="211">
        <v>-25452</v>
      </c>
      <c r="S124" s="76">
        <v>-10434</v>
      </c>
      <c r="T124" s="76">
        <v>-24957</v>
      </c>
      <c r="U124" s="76">
        <v>-31901</v>
      </c>
    </row>
    <row r="125" spans="1:21" ht="15">
      <c r="B125" s="41" t="s">
        <v>115</v>
      </c>
      <c r="C125" s="76">
        <v>-51</v>
      </c>
      <c r="D125" s="76">
        <v>-105</v>
      </c>
      <c r="E125" s="76">
        <v>-151</v>
      </c>
      <c r="F125" s="211">
        <v>-306</v>
      </c>
      <c r="G125" s="76">
        <v>-89</v>
      </c>
      <c r="H125" s="76">
        <v>-59</v>
      </c>
      <c r="I125" s="76">
        <v>-115</v>
      </c>
      <c r="J125" s="211">
        <v>-257</v>
      </c>
      <c r="K125" s="76">
        <v>-14</v>
      </c>
      <c r="L125" s="76">
        <v>-26</v>
      </c>
      <c r="M125" s="76">
        <v>-108</v>
      </c>
      <c r="N125" s="211">
        <v>-305</v>
      </c>
      <c r="O125" s="76">
        <v>-80</v>
      </c>
      <c r="P125" s="76">
        <v>-27</v>
      </c>
      <c r="Q125" s="76">
        <v>1314</v>
      </c>
      <c r="R125" s="211">
        <v>736</v>
      </c>
      <c r="S125" s="76">
        <v>-192</v>
      </c>
      <c r="T125" s="76">
        <v>-136</v>
      </c>
      <c r="U125" s="76">
        <v>-362</v>
      </c>
    </row>
    <row r="126" spans="1:21" ht="15">
      <c r="B126" s="41" t="s">
        <v>116</v>
      </c>
      <c r="C126" s="76">
        <v>-63</v>
      </c>
      <c r="D126" s="76">
        <v>-174</v>
      </c>
      <c r="E126" s="76">
        <v>-99</v>
      </c>
      <c r="F126" s="211">
        <v>103</v>
      </c>
      <c r="G126" s="76">
        <v>201</v>
      </c>
      <c r="H126" s="76">
        <v>17</v>
      </c>
      <c r="I126" s="76">
        <v>-35</v>
      </c>
      <c r="J126" s="211">
        <v>-136</v>
      </c>
      <c r="K126" s="76">
        <v>-48</v>
      </c>
      <c r="L126" s="76">
        <v>-105</v>
      </c>
      <c r="M126" s="76">
        <v>-64</v>
      </c>
      <c r="N126" s="211">
        <v>-309</v>
      </c>
      <c r="O126" s="76">
        <v>541</v>
      </c>
      <c r="P126" s="76">
        <v>406</v>
      </c>
      <c r="Q126" s="76">
        <v>272</v>
      </c>
      <c r="R126" s="211">
        <v>294</v>
      </c>
      <c r="S126" s="76">
        <v>-366</v>
      </c>
      <c r="T126" s="76">
        <v>-143</v>
      </c>
      <c r="U126" s="76">
        <v>-238</v>
      </c>
    </row>
    <row r="127" spans="1:21" ht="14" customHeight="1">
      <c r="B127" s="47" t="s">
        <v>117</v>
      </c>
      <c r="C127" s="81">
        <v>-5283</v>
      </c>
      <c r="D127" s="81">
        <v>-10018</v>
      </c>
      <c r="E127" s="81">
        <v>-16042</v>
      </c>
      <c r="F127" s="212">
        <v>-22322</v>
      </c>
      <c r="G127" s="81">
        <v>-6569</v>
      </c>
      <c r="H127" s="81">
        <v>-12817</v>
      </c>
      <c r="I127" s="81">
        <v>-18869</v>
      </c>
      <c r="J127" s="212">
        <v>-23806</v>
      </c>
      <c r="K127" s="81">
        <v>-6340</v>
      </c>
      <c r="L127" s="81">
        <v>-11506</v>
      </c>
      <c r="M127" s="81">
        <v>-17822</v>
      </c>
      <c r="N127" s="212">
        <v>-23675</v>
      </c>
      <c r="O127" s="81">
        <v>-6072</v>
      </c>
      <c r="P127" s="81">
        <v>-11148</v>
      </c>
      <c r="Q127" s="81">
        <v>-18168</v>
      </c>
      <c r="R127" s="212">
        <v>-24422</v>
      </c>
      <c r="S127" s="81">
        <v>-10992</v>
      </c>
      <c r="T127" s="81">
        <v>-25236</v>
      </c>
      <c r="U127" s="81">
        <v>-32501</v>
      </c>
    </row>
    <row r="128" spans="1:21" ht="15" outlineLevel="1">
      <c r="A128" s="8" t="s">
        <v>145</v>
      </c>
      <c r="B128" s="41" t="s">
        <v>149</v>
      </c>
      <c r="C128" s="77">
        <v>0</v>
      </c>
      <c r="D128" s="77">
        <v>0</v>
      </c>
      <c r="E128" s="77">
        <v>0</v>
      </c>
      <c r="F128" s="213">
        <v>0</v>
      </c>
      <c r="G128" s="77">
        <v>0</v>
      </c>
      <c r="H128" s="77">
        <v>0</v>
      </c>
      <c r="I128" s="77">
        <v>0</v>
      </c>
      <c r="J128" s="213">
        <v>0</v>
      </c>
      <c r="K128" s="77">
        <v>0</v>
      </c>
      <c r="L128" s="77">
        <v>0</v>
      </c>
      <c r="M128" s="77">
        <v>0</v>
      </c>
      <c r="N128" s="213">
        <v>0</v>
      </c>
      <c r="O128" s="77">
        <v>0</v>
      </c>
      <c r="P128" s="77">
        <v>0</v>
      </c>
      <c r="Q128" s="77">
        <v>0</v>
      </c>
      <c r="R128" s="213">
        <v>0</v>
      </c>
      <c r="S128" s="77">
        <v>0</v>
      </c>
      <c r="T128" s="77">
        <v>0</v>
      </c>
      <c r="U128" s="77">
        <v>0</v>
      </c>
    </row>
    <row r="129" spans="1:21" ht="15">
      <c r="A129" s="8" t="s">
        <v>145</v>
      </c>
      <c r="B129" s="41" t="s">
        <v>150</v>
      </c>
      <c r="C129" s="77">
        <v>0</v>
      </c>
      <c r="D129" s="77">
        <v>0</v>
      </c>
      <c r="E129" s="77">
        <v>0</v>
      </c>
      <c r="F129" s="213">
        <v>0</v>
      </c>
      <c r="G129" s="77">
        <v>0</v>
      </c>
      <c r="H129" s="77">
        <v>0</v>
      </c>
      <c r="I129" s="77">
        <v>0</v>
      </c>
      <c r="J129" s="213">
        <v>0</v>
      </c>
      <c r="K129" s="77">
        <v>0</v>
      </c>
      <c r="L129" s="77">
        <v>0</v>
      </c>
      <c r="M129" s="77">
        <v>0</v>
      </c>
      <c r="N129" s="213">
        <v>0</v>
      </c>
      <c r="O129" s="77">
        <v>0</v>
      </c>
      <c r="P129" s="77">
        <v>0</v>
      </c>
      <c r="Q129" s="77">
        <v>0</v>
      </c>
      <c r="R129" s="213">
        <v>0</v>
      </c>
      <c r="S129" s="77">
        <v>0</v>
      </c>
      <c r="T129" s="77">
        <v>0</v>
      </c>
      <c r="U129" s="77">
        <v>0</v>
      </c>
    </row>
    <row r="130" spans="1:21" ht="15">
      <c r="B130" s="47" t="s">
        <v>122</v>
      </c>
      <c r="C130" s="81">
        <v>-5283</v>
      </c>
      <c r="D130" s="81">
        <v>-10018</v>
      </c>
      <c r="E130" s="81">
        <v>-16042</v>
      </c>
      <c r="F130" s="212">
        <v>-22322</v>
      </c>
      <c r="G130" s="81">
        <v>-6569</v>
      </c>
      <c r="H130" s="81">
        <v>-12817</v>
      </c>
      <c r="I130" s="81">
        <v>-18869</v>
      </c>
      <c r="J130" s="212">
        <v>-23806</v>
      </c>
      <c r="K130" s="81">
        <v>-6340</v>
      </c>
      <c r="L130" s="81">
        <v>-11506</v>
      </c>
      <c r="M130" s="81">
        <v>-17822</v>
      </c>
      <c r="N130" s="212">
        <v>-23675</v>
      </c>
      <c r="O130" s="81">
        <v>-6072</v>
      </c>
      <c r="P130" s="81">
        <v>-11148</v>
      </c>
      <c r="Q130" s="81">
        <v>-18168</v>
      </c>
      <c r="R130" s="212">
        <v>-24422</v>
      </c>
      <c r="S130" s="81">
        <v>-10992</v>
      </c>
      <c r="T130" s="81">
        <v>-25236</v>
      </c>
      <c r="U130" s="81">
        <v>-32501</v>
      </c>
    </row>
    <row r="131" spans="1:21" ht="15">
      <c r="A131" s="8" t="s">
        <v>145</v>
      </c>
      <c r="B131" s="41" t="s">
        <v>171</v>
      </c>
      <c r="C131" s="77">
        <v>118</v>
      </c>
      <c r="D131" s="77">
        <v>265</v>
      </c>
      <c r="E131" s="77">
        <v>433</v>
      </c>
      <c r="F131" s="213">
        <v>738</v>
      </c>
      <c r="G131" s="77">
        <v>189</v>
      </c>
      <c r="H131" s="77">
        <v>432</v>
      </c>
      <c r="I131" s="77">
        <v>677</v>
      </c>
      <c r="J131" s="213">
        <v>-22</v>
      </c>
      <c r="K131" s="77">
        <v>292</v>
      </c>
      <c r="L131" s="77">
        <v>615</v>
      </c>
      <c r="M131" s="77">
        <v>949</v>
      </c>
      <c r="N131" s="213">
        <v>1275</v>
      </c>
      <c r="O131" s="77">
        <v>319</v>
      </c>
      <c r="P131" s="77">
        <v>712</v>
      </c>
      <c r="Q131" s="77">
        <v>1117</v>
      </c>
      <c r="R131" s="213">
        <v>1523</v>
      </c>
      <c r="S131" s="77">
        <v>440</v>
      </c>
      <c r="T131" s="77">
        <v>870</v>
      </c>
      <c r="U131" s="77">
        <v>1262</v>
      </c>
    </row>
    <row r="132" spans="1:21" ht="15">
      <c r="B132" s="47" t="s">
        <v>19</v>
      </c>
      <c r="C132" s="81">
        <v>-5165</v>
      </c>
      <c r="D132" s="81">
        <v>-9753</v>
      </c>
      <c r="E132" s="81">
        <v>-15609</v>
      </c>
      <c r="F132" s="212">
        <v>-21584</v>
      </c>
      <c r="G132" s="81">
        <v>-6380</v>
      </c>
      <c r="H132" s="81">
        <v>-12385</v>
      </c>
      <c r="I132" s="81">
        <v>-18192</v>
      </c>
      <c r="J132" s="212">
        <v>-23828</v>
      </c>
      <c r="K132" s="81">
        <v>-6048</v>
      </c>
      <c r="L132" s="81">
        <v>-10891</v>
      </c>
      <c r="M132" s="81">
        <v>-16873</v>
      </c>
      <c r="N132" s="212">
        <v>-22400</v>
      </c>
      <c r="O132" s="81">
        <v>-5753</v>
      </c>
      <c r="P132" s="81">
        <v>-10436</v>
      </c>
      <c r="Q132" s="81">
        <v>-17051</v>
      </c>
      <c r="R132" s="212">
        <v>-22899</v>
      </c>
      <c r="S132" s="81">
        <v>-10552</v>
      </c>
      <c r="T132" s="81">
        <v>-24366</v>
      </c>
      <c r="U132" s="81">
        <v>-31239</v>
      </c>
    </row>
    <row r="133" spans="1:21">
      <c r="N133" s="12"/>
      <c r="R133" s="12"/>
    </row>
    <row r="134" spans="1:21" s="15" customFormat="1" ht="51.5" customHeight="1">
      <c r="A134" s="14"/>
      <c r="B134" s="262" t="s">
        <v>234</v>
      </c>
      <c r="C134" s="262"/>
      <c r="D134" s="262"/>
      <c r="E134" s="262"/>
      <c r="F134" s="262"/>
      <c r="G134" s="262"/>
      <c r="H134" s="262"/>
      <c r="I134" s="262"/>
      <c r="J134" s="262"/>
      <c r="K134" s="262"/>
      <c r="L134" s="262"/>
      <c r="M134" s="262"/>
      <c r="N134" s="262"/>
      <c r="O134" s="262"/>
      <c r="P134" s="262"/>
      <c r="Q134" s="262"/>
      <c r="R134" s="262"/>
      <c r="S134" s="262"/>
      <c r="T134" s="262"/>
      <c r="U134" s="262"/>
    </row>
    <row r="135" spans="1:21" s="15" customFormat="1">
      <c r="A135" s="14"/>
      <c r="B135" s="15" t="s">
        <v>239</v>
      </c>
      <c r="C135" s="16"/>
      <c r="D135" s="16"/>
      <c r="E135" s="16"/>
      <c r="F135" s="16"/>
      <c r="G135" s="16"/>
      <c r="H135" s="16"/>
      <c r="I135" s="16"/>
      <c r="J135" s="16"/>
      <c r="K135" s="16"/>
      <c r="L135" s="16"/>
      <c r="M135" s="16"/>
      <c r="N135" s="16"/>
      <c r="O135" s="16"/>
      <c r="P135" s="16"/>
      <c r="Q135" s="16"/>
      <c r="R135" s="16"/>
      <c r="S135" s="16"/>
      <c r="T135" s="16"/>
      <c r="U135" s="16"/>
    </row>
    <row r="136" spans="1:21" s="15" customFormat="1">
      <c r="A136" s="14"/>
      <c r="B136" s="15" t="s">
        <v>240</v>
      </c>
      <c r="C136" s="16"/>
      <c r="D136" s="16"/>
      <c r="E136" s="16"/>
      <c r="F136" s="16"/>
      <c r="G136" s="16"/>
      <c r="H136" s="16"/>
      <c r="I136" s="16"/>
      <c r="J136" s="16"/>
      <c r="K136" s="16"/>
      <c r="L136" s="16"/>
      <c r="M136" s="16"/>
      <c r="N136" s="16"/>
      <c r="O136" s="16"/>
      <c r="P136" s="16"/>
      <c r="Q136" s="16"/>
      <c r="R136" s="16"/>
      <c r="S136" s="16"/>
      <c r="T136" s="16"/>
      <c r="U136" s="16"/>
    </row>
    <row r="137" spans="1:21" s="15" customFormat="1">
      <c r="A137" s="14"/>
      <c r="C137" s="16"/>
      <c r="D137" s="16"/>
      <c r="E137" s="16"/>
      <c r="F137" s="16"/>
      <c r="G137" s="16"/>
      <c r="H137" s="16"/>
      <c r="I137" s="16"/>
      <c r="J137" s="16"/>
      <c r="K137" s="16"/>
      <c r="L137" s="16"/>
      <c r="M137" s="16"/>
      <c r="N137" s="16"/>
      <c r="O137" s="16"/>
      <c r="P137" s="16"/>
      <c r="Q137" s="16"/>
      <c r="R137" s="16"/>
      <c r="S137" s="16"/>
      <c r="T137" s="16"/>
      <c r="U137" s="16"/>
    </row>
    <row r="138" spans="1:21" s="15" customFormat="1" ht="6.5" customHeight="1">
      <c r="A138" s="14"/>
      <c r="C138" s="16"/>
      <c r="D138" s="16"/>
      <c r="E138" s="16"/>
      <c r="F138" s="16"/>
      <c r="G138" s="16"/>
      <c r="H138" s="16"/>
      <c r="I138" s="16"/>
      <c r="J138" s="16"/>
      <c r="K138" s="16"/>
      <c r="L138" s="16"/>
      <c r="M138" s="16"/>
      <c r="N138" s="16"/>
      <c r="O138" s="16"/>
      <c r="P138" s="16"/>
      <c r="Q138" s="16"/>
      <c r="R138" s="16"/>
      <c r="S138" s="16"/>
      <c r="T138" s="16"/>
      <c r="U138" s="16"/>
    </row>
    <row r="139" spans="1:21" s="15" customFormat="1">
      <c r="A139" s="14"/>
      <c r="C139" s="16"/>
      <c r="D139" s="16"/>
      <c r="E139" s="16"/>
      <c r="F139" s="16"/>
      <c r="G139" s="16"/>
      <c r="H139" s="16"/>
      <c r="I139" s="16"/>
      <c r="J139" s="16"/>
      <c r="K139" s="16"/>
      <c r="L139" s="16"/>
      <c r="M139" s="16"/>
      <c r="N139" s="16"/>
      <c r="O139" s="16"/>
      <c r="P139" s="16"/>
      <c r="Q139" s="16"/>
      <c r="R139" s="16"/>
      <c r="S139" s="16"/>
      <c r="T139" s="16"/>
      <c r="U139" s="16"/>
    </row>
    <row r="140" spans="1:21" s="15" customFormat="1">
      <c r="A140" s="14"/>
      <c r="C140" s="16"/>
      <c r="D140" s="16"/>
      <c r="E140" s="16"/>
      <c r="F140" s="16"/>
      <c r="G140" s="16"/>
      <c r="H140" s="16"/>
      <c r="I140" s="16"/>
      <c r="J140" s="16"/>
      <c r="K140" s="16"/>
      <c r="L140" s="16"/>
      <c r="M140" s="16"/>
      <c r="N140" s="16"/>
      <c r="O140" s="16"/>
      <c r="P140" s="16"/>
      <c r="Q140" s="16"/>
      <c r="R140" s="16"/>
      <c r="S140" s="16"/>
      <c r="T140" s="16"/>
      <c r="U140" s="16"/>
    </row>
    <row r="141" spans="1:21" s="15" customFormat="1">
      <c r="A141" s="14"/>
      <c r="C141" s="16"/>
      <c r="D141" s="16"/>
      <c r="E141" s="16"/>
      <c r="F141" s="16"/>
      <c r="G141" s="16"/>
      <c r="H141" s="16"/>
      <c r="I141" s="16"/>
      <c r="J141" s="16"/>
      <c r="K141" s="16"/>
      <c r="L141" s="16"/>
      <c r="M141" s="16"/>
      <c r="N141" s="16"/>
      <c r="O141" s="16"/>
      <c r="P141" s="16"/>
      <c r="Q141" s="16"/>
      <c r="R141" s="16"/>
      <c r="S141" s="16"/>
      <c r="T141" s="16"/>
      <c r="U141" s="16"/>
    </row>
    <row r="142" spans="1:21" s="15" customFormat="1" ht="8" customHeight="1">
      <c r="A142" s="14"/>
      <c r="C142" s="16"/>
      <c r="D142" s="16"/>
      <c r="E142" s="16"/>
      <c r="F142" s="16"/>
      <c r="G142" s="16"/>
      <c r="H142" s="16"/>
      <c r="I142" s="16"/>
      <c r="J142" s="16"/>
      <c r="K142" s="16"/>
      <c r="L142" s="16"/>
      <c r="M142" s="16"/>
      <c r="N142" s="16"/>
      <c r="O142" s="16"/>
      <c r="P142" s="16"/>
      <c r="Q142" s="16"/>
      <c r="R142" s="16"/>
      <c r="S142" s="16"/>
      <c r="T142" s="16"/>
      <c r="U142" s="16"/>
    </row>
    <row r="143" spans="1:21" s="15" customFormat="1">
      <c r="A143" s="14"/>
      <c r="C143" s="16"/>
      <c r="D143" s="16"/>
      <c r="E143" s="16"/>
      <c r="F143" s="16"/>
      <c r="G143" s="16"/>
      <c r="H143" s="16"/>
      <c r="I143" s="16"/>
      <c r="J143" s="16"/>
      <c r="K143" s="16"/>
      <c r="L143" s="16"/>
      <c r="M143" s="16"/>
      <c r="N143" s="16"/>
      <c r="O143" s="16"/>
      <c r="P143" s="16"/>
      <c r="Q143" s="16"/>
      <c r="R143" s="16"/>
      <c r="S143" s="16"/>
      <c r="T143" s="16"/>
      <c r="U143" s="16"/>
    </row>
    <row r="144" spans="1:21" s="15" customFormat="1">
      <c r="A144" s="14"/>
      <c r="C144" s="16"/>
      <c r="D144" s="16"/>
      <c r="E144" s="16"/>
      <c r="F144" s="16"/>
      <c r="G144" s="16"/>
      <c r="H144" s="16"/>
      <c r="I144" s="16"/>
      <c r="J144" s="16"/>
      <c r="K144" s="16"/>
      <c r="L144" s="16"/>
      <c r="M144" s="16"/>
      <c r="N144" s="16"/>
      <c r="O144" s="16"/>
      <c r="P144" s="16"/>
      <c r="Q144" s="16"/>
      <c r="R144" s="16"/>
      <c r="S144" s="16"/>
      <c r="T144" s="16"/>
      <c r="U144" s="16"/>
    </row>
  </sheetData>
  <pageMargins left="0.70866141732283472" right="0.70866141732283472" top="0.74803149606299213" bottom="0.74803149606299213" header="0.31496062992125984" footer="0.31496062992125984"/>
  <pageSetup paperSize="9" scale="2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W138"/>
  <sheetViews>
    <sheetView showGridLines="0" view="pageBreakPreview" zoomScale="70" zoomScaleNormal="70" zoomScaleSheetLayoutView="70" workbookViewId="0">
      <pane xSplit="3" ySplit="5" topLeftCell="K6" activePane="bottomRight" state="frozen"/>
      <selection pane="topRight" activeCell="D1" sqref="D1"/>
      <selection pane="bottomLeft" activeCell="A6" sqref="A6"/>
      <selection pane="bottomRight" activeCell="Q59" sqref="Q59:Q60"/>
    </sheetView>
  </sheetViews>
  <sheetFormatPr baseColWidth="10" defaultColWidth="11.453125" defaultRowHeight="14.5" outlineLevelCol="1"/>
  <cols>
    <col min="1" max="1" width="2.7265625" style="1" customWidth="1"/>
    <col min="2" max="2" width="45.1796875" style="1" customWidth="1"/>
    <col min="3" max="3" width="14.08984375" style="18" bestFit="1" customWidth="1"/>
    <col min="4" max="6" width="13.1796875" style="1" customWidth="1" outlineLevel="1"/>
    <col min="7" max="7" width="13.1796875" style="1" bestFit="1" customWidth="1"/>
    <col min="8" max="10" width="13.1796875" style="1" customWidth="1" outlineLevel="1"/>
    <col min="11" max="11" width="13.1796875" style="1" bestFit="1" customWidth="1"/>
    <col min="12" max="14" width="13.1796875" style="1" customWidth="1" outlineLevel="1"/>
    <col min="15" max="15" width="13.1796875" style="1" bestFit="1" customWidth="1"/>
    <col min="16" max="18" width="13.1796875" style="1" customWidth="1" outlineLevel="1"/>
    <col min="19" max="19" width="13.1796875" style="1" bestFit="1" customWidth="1"/>
    <col min="20" max="22" width="13.1796875" style="1" customWidth="1" outlineLevel="1"/>
    <col min="23" max="16384" width="11.453125" style="4"/>
  </cols>
  <sheetData>
    <row r="3" spans="1:22">
      <c r="P3" s="315"/>
      <c r="Q3" s="315"/>
      <c r="R3" s="315"/>
      <c r="T3" s="315"/>
      <c r="U3" s="315"/>
      <c r="V3" s="315"/>
    </row>
    <row r="5" spans="1:22" ht="22" thickBot="1">
      <c r="B5" s="82" t="s">
        <v>335</v>
      </c>
      <c r="C5" s="83"/>
      <c r="D5" s="267" t="s">
        <v>328</v>
      </c>
      <c r="E5" s="266" t="s">
        <v>329</v>
      </c>
      <c r="F5" s="266" t="s">
        <v>330</v>
      </c>
      <c r="G5" s="265">
        <v>2021</v>
      </c>
      <c r="H5" s="266" t="s">
        <v>241</v>
      </c>
      <c r="I5" s="266" t="s">
        <v>242</v>
      </c>
      <c r="J5" s="266" t="s">
        <v>243</v>
      </c>
      <c r="K5" s="265">
        <v>2022</v>
      </c>
      <c r="L5" s="266" t="s">
        <v>236</v>
      </c>
      <c r="M5" s="266" t="s">
        <v>237</v>
      </c>
      <c r="N5" s="266" t="s">
        <v>238</v>
      </c>
      <c r="O5" s="265">
        <v>2023</v>
      </c>
      <c r="P5" s="266" t="s">
        <v>354</v>
      </c>
      <c r="Q5" s="266" t="s">
        <v>365</v>
      </c>
      <c r="R5" s="266" t="s">
        <v>375</v>
      </c>
      <c r="S5" s="265">
        <v>2024</v>
      </c>
      <c r="T5" s="266" t="s">
        <v>385</v>
      </c>
      <c r="U5" s="266" t="s">
        <v>386</v>
      </c>
      <c r="V5" s="266" t="s">
        <v>387</v>
      </c>
    </row>
    <row r="7" spans="1:22" ht="15">
      <c r="A7" s="5" t="s">
        <v>123</v>
      </c>
      <c r="B7" s="126" t="s">
        <v>0</v>
      </c>
      <c r="C7" s="85"/>
      <c r="D7" s="160"/>
      <c r="E7" s="160"/>
      <c r="F7" s="160"/>
      <c r="G7" s="198"/>
      <c r="H7" s="160"/>
      <c r="I7" s="160"/>
      <c r="J7" s="160"/>
      <c r="K7" s="198"/>
      <c r="L7" s="160"/>
      <c r="M7" s="160"/>
      <c r="N7" s="160"/>
      <c r="O7" s="198"/>
      <c r="P7" s="160"/>
      <c r="Q7" s="160"/>
      <c r="R7" s="160"/>
      <c r="S7" s="198"/>
      <c r="T7" s="160"/>
      <c r="U7" s="160"/>
      <c r="V7" s="160"/>
    </row>
    <row r="8" spans="1:22" ht="15.5" thickBot="1">
      <c r="B8" s="86" t="s">
        <v>172</v>
      </c>
      <c r="C8" s="87" t="s">
        <v>177</v>
      </c>
      <c r="D8" s="158" t="s">
        <v>328</v>
      </c>
      <c r="E8" s="158" t="s">
        <v>329</v>
      </c>
      <c r="F8" s="158" t="s">
        <v>330</v>
      </c>
      <c r="G8" s="195" t="s">
        <v>165</v>
      </c>
      <c r="H8" s="158" t="s">
        <v>241</v>
      </c>
      <c r="I8" s="158" t="s">
        <v>242</v>
      </c>
      <c r="J8" s="158" t="s">
        <v>243</v>
      </c>
      <c r="K8" s="195" t="s">
        <v>166</v>
      </c>
      <c r="L8" s="158" t="s">
        <v>236</v>
      </c>
      <c r="M8" s="158" t="s">
        <v>237</v>
      </c>
      <c r="N8" s="158" t="s">
        <v>238</v>
      </c>
      <c r="O8" s="195" t="s">
        <v>231</v>
      </c>
      <c r="P8" s="158" t="s">
        <v>354</v>
      </c>
      <c r="Q8" s="158" t="s">
        <v>365</v>
      </c>
      <c r="R8" s="266" t="s">
        <v>375</v>
      </c>
      <c r="S8" s="195" t="s">
        <v>381</v>
      </c>
      <c r="T8" s="158" t="s">
        <v>385</v>
      </c>
      <c r="U8" s="158" t="s">
        <v>386</v>
      </c>
      <c r="V8" s="158" t="s">
        <v>387</v>
      </c>
    </row>
    <row r="9" spans="1:22" ht="15">
      <c r="B9" s="88" t="s">
        <v>1</v>
      </c>
      <c r="C9" s="89" t="s">
        <v>178</v>
      </c>
      <c r="D9" s="90">
        <v>36975.32</v>
      </c>
      <c r="E9" s="90">
        <v>36975.32</v>
      </c>
      <c r="F9" s="90">
        <v>36975.32</v>
      </c>
      <c r="G9" s="196">
        <v>36975.32</v>
      </c>
      <c r="H9" s="90">
        <v>43515.45</v>
      </c>
      <c r="I9" s="90">
        <v>43515.45</v>
      </c>
      <c r="J9" s="90">
        <v>43515.45</v>
      </c>
      <c r="K9" s="196">
        <v>43515.45</v>
      </c>
      <c r="L9" s="90">
        <v>51943.74</v>
      </c>
      <c r="M9" s="90">
        <v>51943.74</v>
      </c>
      <c r="N9" s="90">
        <v>51943.74</v>
      </c>
      <c r="O9" s="196">
        <v>51943.74</v>
      </c>
      <c r="P9" s="90">
        <v>64753.45</v>
      </c>
      <c r="Q9" s="90">
        <v>64753.45</v>
      </c>
      <c r="R9" s="90">
        <v>64753.45</v>
      </c>
      <c r="S9" s="196">
        <v>64753.45</v>
      </c>
      <c r="T9" s="90">
        <v>50971.659999999996</v>
      </c>
      <c r="U9" s="90">
        <v>50971.659999999996</v>
      </c>
      <c r="V9" s="90">
        <v>50971.659999999996</v>
      </c>
    </row>
    <row r="10" spans="1:22" ht="15">
      <c r="B10" s="88" t="s">
        <v>2</v>
      </c>
      <c r="C10" s="89" t="s">
        <v>178</v>
      </c>
      <c r="D10" s="90">
        <v>31339.980000000003</v>
      </c>
      <c r="E10" s="90">
        <v>31339.980000000003</v>
      </c>
      <c r="F10" s="90">
        <v>31339.980000000003</v>
      </c>
      <c r="G10" s="196">
        <v>31339.980000000003</v>
      </c>
      <c r="H10" s="90">
        <v>27558.579999999998</v>
      </c>
      <c r="I10" s="90">
        <v>27558.579999999998</v>
      </c>
      <c r="J10" s="90">
        <v>27558.579999999998</v>
      </c>
      <c r="K10" s="196">
        <v>27558.579999999998</v>
      </c>
      <c r="L10" s="90">
        <v>29826.670000000002</v>
      </c>
      <c r="M10" s="90">
        <v>29826.670000000002</v>
      </c>
      <c r="N10" s="90">
        <v>29826.670000000002</v>
      </c>
      <c r="O10" s="196">
        <v>29826.670000000002</v>
      </c>
      <c r="P10" s="90">
        <v>23927.48</v>
      </c>
      <c r="Q10" s="90">
        <v>23927.48</v>
      </c>
      <c r="R10" s="90">
        <v>23927.48</v>
      </c>
      <c r="S10" s="196">
        <v>23927.48</v>
      </c>
      <c r="T10" s="90">
        <v>41473.880000000005</v>
      </c>
      <c r="U10" s="90">
        <v>41473.880000000005</v>
      </c>
      <c r="V10" s="90">
        <v>41473.880000000005</v>
      </c>
    </row>
    <row r="11" spans="1:22" ht="15">
      <c r="B11" s="88" t="s">
        <v>3</v>
      </c>
      <c r="C11" s="89" t="s">
        <v>178</v>
      </c>
      <c r="D11" s="90">
        <v>46904.350000000006</v>
      </c>
      <c r="E11" s="90">
        <v>46904.350000000006</v>
      </c>
      <c r="F11" s="90">
        <v>46904.350000000006</v>
      </c>
      <c r="G11" s="196">
        <v>46904.350000000006</v>
      </c>
      <c r="H11" s="90">
        <v>48344.34</v>
      </c>
      <c r="I11" s="90">
        <v>48344.34</v>
      </c>
      <c r="J11" s="90">
        <v>48344.34</v>
      </c>
      <c r="K11" s="196">
        <v>48344.34</v>
      </c>
      <c r="L11" s="90">
        <v>38575.26</v>
      </c>
      <c r="M11" s="90">
        <v>38575.26</v>
      </c>
      <c r="N11" s="90">
        <v>38575.26</v>
      </c>
      <c r="O11" s="196">
        <v>38575.26</v>
      </c>
      <c r="P11" s="90">
        <v>57042.939999999995</v>
      </c>
      <c r="Q11" s="90">
        <v>57042.939999999995</v>
      </c>
      <c r="R11" s="90">
        <v>57042.939999999995</v>
      </c>
      <c r="S11" s="196">
        <v>57042.939999999995</v>
      </c>
      <c r="T11" s="90">
        <v>44378.46</v>
      </c>
      <c r="U11" s="90">
        <v>44378.46</v>
      </c>
      <c r="V11" s="90">
        <v>44378.46</v>
      </c>
    </row>
    <row r="12" spans="1:22" ht="15">
      <c r="B12" s="88" t="s">
        <v>4</v>
      </c>
      <c r="C12" s="89" t="s">
        <v>178</v>
      </c>
      <c r="D12" s="90">
        <v>9663.26</v>
      </c>
      <c r="E12" s="90">
        <v>9663.26</v>
      </c>
      <c r="F12" s="90">
        <v>9663.26</v>
      </c>
      <c r="G12" s="196">
        <v>9663.26</v>
      </c>
      <c r="H12" s="90">
        <v>9191.9</v>
      </c>
      <c r="I12" s="90">
        <v>9191.9</v>
      </c>
      <c r="J12" s="90">
        <v>9191.9</v>
      </c>
      <c r="K12" s="196">
        <v>9191.9</v>
      </c>
      <c r="L12" s="90">
        <v>2835.8</v>
      </c>
      <c r="M12" s="90">
        <v>2835.8</v>
      </c>
      <c r="N12" s="90">
        <v>2835.8</v>
      </c>
      <c r="O12" s="196">
        <v>2835.8</v>
      </c>
      <c r="P12" s="90">
        <v>2548.1</v>
      </c>
      <c r="Q12" s="90">
        <v>2548.1</v>
      </c>
      <c r="R12" s="90">
        <v>2548.1</v>
      </c>
      <c r="S12" s="196">
        <v>2548.1</v>
      </c>
      <c r="T12" s="90">
        <v>2504.5500000000002</v>
      </c>
      <c r="U12" s="90">
        <v>2504.5500000000002</v>
      </c>
      <c r="V12" s="90">
        <v>2504.5500000000002</v>
      </c>
    </row>
    <row r="13" spans="1:22" ht="15">
      <c r="B13" s="88" t="s">
        <v>5</v>
      </c>
      <c r="C13" s="89" t="s">
        <v>178</v>
      </c>
      <c r="D13" s="90">
        <v>44392.380000000005</v>
      </c>
      <c r="E13" s="90">
        <v>44392.380000000005</v>
      </c>
      <c r="F13" s="90">
        <v>44392.380000000005</v>
      </c>
      <c r="G13" s="196">
        <v>44392.380000000005</v>
      </c>
      <c r="H13" s="90">
        <v>46508.53</v>
      </c>
      <c r="I13" s="90">
        <v>46508.53</v>
      </c>
      <c r="J13" s="90">
        <v>46508.53</v>
      </c>
      <c r="K13" s="196">
        <v>46508.53</v>
      </c>
      <c r="L13" s="90">
        <v>35788.800000000003</v>
      </c>
      <c r="M13" s="90">
        <v>35788.800000000003</v>
      </c>
      <c r="N13" s="90">
        <v>35788.800000000003</v>
      </c>
      <c r="O13" s="196">
        <v>35788.800000000003</v>
      </c>
      <c r="P13" s="90">
        <v>28141.84</v>
      </c>
      <c r="Q13" s="90">
        <v>28141.84</v>
      </c>
      <c r="R13" s="90">
        <v>28141.84</v>
      </c>
      <c r="S13" s="196">
        <v>28141.84</v>
      </c>
      <c r="T13" s="90">
        <v>47820.43</v>
      </c>
      <c r="U13" s="90">
        <v>47820.43</v>
      </c>
      <c r="V13" s="90">
        <v>47820.43</v>
      </c>
    </row>
    <row r="14" spans="1:22" ht="15">
      <c r="B14" s="88" t="s">
        <v>124</v>
      </c>
      <c r="C14" s="89" t="s">
        <v>178</v>
      </c>
      <c r="D14" s="90">
        <v>26123.1</v>
      </c>
      <c r="E14" s="90">
        <v>26123.1</v>
      </c>
      <c r="F14" s="90">
        <v>26123.1</v>
      </c>
      <c r="G14" s="196">
        <v>26123.1</v>
      </c>
      <c r="H14" s="90">
        <v>22102.400000000001</v>
      </c>
      <c r="I14" s="90">
        <v>22102.400000000001</v>
      </c>
      <c r="J14" s="90">
        <v>22102.400000000001</v>
      </c>
      <c r="K14" s="196">
        <v>22102.400000000001</v>
      </c>
      <c r="L14" s="90">
        <v>19813</v>
      </c>
      <c r="M14" s="90">
        <v>19813</v>
      </c>
      <c r="N14" s="90">
        <v>19813</v>
      </c>
      <c r="O14" s="196">
        <v>19813</v>
      </c>
      <c r="P14" s="90">
        <v>24282.1</v>
      </c>
      <c r="Q14" s="90">
        <v>24282.1</v>
      </c>
      <c r="R14" s="90">
        <v>24282.1</v>
      </c>
      <c r="S14" s="196">
        <v>24282.1</v>
      </c>
      <c r="T14" s="90">
        <v>25352.3</v>
      </c>
      <c r="U14" s="90">
        <v>25352.3</v>
      </c>
      <c r="V14" s="90">
        <v>25352.3</v>
      </c>
    </row>
    <row r="15" spans="1:22" ht="15">
      <c r="B15" s="88" t="s">
        <v>6</v>
      </c>
      <c r="C15" s="89" t="s">
        <v>178</v>
      </c>
      <c r="D15" s="90">
        <v>16164</v>
      </c>
      <c r="E15" s="90">
        <v>16164</v>
      </c>
      <c r="F15" s="90">
        <v>16164</v>
      </c>
      <c r="G15" s="196">
        <v>16164</v>
      </c>
      <c r="H15" s="90">
        <v>23091.5</v>
      </c>
      <c r="I15" s="90">
        <v>23091.5</v>
      </c>
      <c r="J15" s="90">
        <v>23091.5</v>
      </c>
      <c r="K15" s="196">
        <v>23091.5</v>
      </c>
      <c r="L15" s="90">
        <v>18130.5</v>
      </c>
      <c r="M15" s="90">
        <v>18130.5</v>
      </c>
      <c r="N15" s="90">
        <v>18130.5</v>
      </c>
      <c r="O15" s="196">
        <v>18130.5</v>
      </c>
      <c r="P15" s="90">
        <v>10832</v>
      </c>
      <c r="Q15" s="90">
        <v>10832</v>
      </c>
      <c r="R15" s="90">
        <v>10832</v>
      </c>
      <c r="S15" s="196">
        <v>10832</v>
      </c>
      <c r="T15" s="90">
        <v>12609</v>
      </c>
      <c r="U15" s="90">
        <v>12609</v>
      </c>
      <c r="V15" s="90">
        <v>12609</v>
      </c>
    </row>
    <row r="16" spans="1:22" ht="15">
      <c r="B16" s="91" t="s">
        <v>156</v>
      </c>
      <c r="C16" s="92" t="s">
        <v>178</v>
      </c>
      <c r="D16" s="90">
        <v>3518.9500000000003</v>
      </c>
      <c r="E16" s="90">
        <v>3518.9500000000003</v>
      </c>
      <c r="F16" s="90">
        <v>3518.9500000000003</v>
      </c>
      <c r="G16" s="196">
        <v>3518.9500000000003</v>
      </c>
      <c r="H16" s="90">
        <v>7426.87</v>
      </c>
      <c r="I16" s="90">
        <v>7426.87</v>
      </c>
      <c r="J16" s="90">
        <v>7426.87</v>
      </c>
      <c r="K16" s="196">
        <v>7426.87</v>
      </c>
      <c r="L16" s="90">
        <v>10074.709999999999</v>
      </c>
      <c r="M16" s="90">
        <v>10074.709999999999</v>
      </c>
      <c r="N16" s="90">
        <v>10074.709999999999</v>
      </c>
      <c r="O16" s="196">
        <v>10074.709999999999</v>
      </c>
      <c r="P16" s="90">
        <v>5198.72</v>
      </c>
      <c r="Q16" s="90">
        <v>5198.72</v>
      </c>
      <c r="R16" s="90">
        <v>5198.72</v>
      </c>
      <c r="S16" s="196">
        <v>5198.72</v>
      </c>
      <c r="T16" s="90">
        <v>4890.07</v>
      </c>
      <c r="U16" s="90">
        <v>4890.07</v>
      </c>
      <c r="V16" s="90">
        <v>4890.07</v>
      </c>
    </row>
    <row r="17" spans="1:22" ht="15">
      <c r="B17" s="91" t="s">
        <v>159</v>
      </c>
      <c r="C17" s="92" t="s">
        <v>178</v>
      </c>
      <c r="D17" s="90">
        <v>2746.7999999999997</v>
      </c>
      <c r="E17" s="90">
        <v>2746.7999999999997</v>
      </c>
      <c r="F17" s="90">
        <v>2746.7999999999997</v>
      </c>
      <c r="G17" s="196">
        <v>2746.7999999999997</v>
      </c>
      <c r="H17" s="90">
        <v>3246.4500000000003</v>
      </c>
      <c r="I17" s="90">
        <v>3246.4500000000003</v>
      </c>
      <c r="J17" s="90">
        <v>3246.4500000000003</v>
      </c>
      <c r="K17" s="196">
        <v>3246.4500000000003</v>
      </c>
      <c r="L17" s="90">
        <v>2657.7599999999998</v>
      </c>
      <c r="M17" s="90">
        <v>2657.7599999999998</v>
      </c>
      <c r="N17" s="90">
        <v>2657.7599999999998</v>
      </c>
      <c r="O17" s="196">
        <v>2657.7599999999998</v>
      </c>
      <c r="P17" s="90">
        <v>3698.1</v>
      </c>
      <c r="Q17" s="90">
        <v>3698.1</v>
      </c>
      <c r="R17" s="90">
        <v>3698.1</v>
      </c>
      <c r="S17" s="196">
        <v>3698.1</v>
      </c>
      <c r="T17" s="90">
        <v>10541.74</v>
      </c>
      <c r="U17" s="90">
        <v>10541.74</v>
      </c>
      <c r="V17" s="90">
        <v>10541.74</v>
      </c>
    </row>
    <row r="18" spans="1:22" ht="15">
      <c r="B18" s="122" t="s">
        <v>8</v>
      </c>
      <c r="C18" s="123" t="s">
        <v>178</v>
      </c>
      <c r="D18" s="124">
        <v>217828.14</v>
      </c>
      <c r="E18" s="124">
        <v>217828.14</v>
      </c>
      <c r="F18" s="124">
        <v>217828.14</v>
      </c>
      <c r="G18" s="197">
        <v>217828.14</v>
      </c>
      <c r="H18" s="124">
        <v>230986.02</v>
      </c>
      <c r="I18" s="124">
        <v>230986.02</v>
      </c>
      <c r="J18" s="124">
        <v>230986.02</v>
      </c>
      <c r="K18" s="197">
        <v>230986.02</v>
      </c>
      <c r="L18" s="124">
        <v>209646.24000000002</v>
      </c>
      <c r="M18" s="124">
        <v>209646.24000000002</v>
      </c>
      <c r="N18" s="124">
        <v>209646.24000000002</v>
      </c>
      <c r="O18" s="197">
        <v>209646.24000000002</v>
      </c>
      <c r="P18" s="124">
        <v>220424.73</v>
      </c>
      <c r="Q18" s="124">
        <v>220424.73</v>
      </c>
      <c r="R18" s="124">
        <v>220424.73</v>
      </c>
      <c r="S18" s="197">
        <v>220424.73</v>
      </c>
      <c r="T18" s="124">
        <v>240542.08999999997</v>
      </c>
      <c r="U18" s="124">
        <v>240542.08999999997</v>
      </c>
      <c r="V18" s="124">
        <v>240542.08999999997</v>
      </c>
    </row>
    <row r="19" spans="1:22" ht="15">
      <c r="B19" s="93"/>
      <c r="C19" s="94"/>
      <c r="D19" s="95"/>
      <c r="E19" s="95"/>
      <c r="F19" s="95"/>
      <c r="G19" s="95"/>
      <c r="H19" s="95"/>
      <c r="I19" s="95"/>
      <c r="J19" s="95"/>
      <c r="K19" s="95"/>
      <c r="L19" s="95"/>
      <c r="M19" s="95"/>
      <c r="N19" s="95"/>
      <c r="O19" s="95"/>
      <c r="P19" s="95"/>
      <c r="Q19" s="95"/>
      <c r="R19" s="95"/>
      <c r="S19" s="95"/>
      <c r="T19" s="95"/>
      <c r="U19" s="95"/>
      <c r="V19" s="95"/>
    </row>
    <row r="20" spans="1:22" ht="15.5" thickBot="1">
      <c r="A20" s="5" t="s">
        <v>123</v>
      </c>
      <c r="B20" s="86" t="s">
        <v>339</v>
      </c>
      <c r="C20" s="87" t="s">
        <v>177</v>
      </c>
      <c r="D20" s="158" t="s">
        <v>328</v>
      </c>
      <c r="E20" s="158" t="s">
        <v>329</v>
      </c>
      <c r="F20" s="158" t="s">
        <v>330</v>
      </c>
      <c r="G20" s="195" t="s">
        <v>165</v>
      </c>
      <c r="H20" s="158" t="s">
        <v>241</v>
      </c>
      <c r="I20" s="158" t="s">
        <v>242</v>
      </c>
      <c r="J20" s="158" t="s">
        <v>243</v>
      </c>
      <c r="K20" s="195" t="s">
        <v>166</v>
      </c>
      <c r="L20" s="158" t="s">
        <v>236</v>
      </c>
      <c r="M20" s="158" t="s">
        <v>237</v>
      </c>
      <c r="N20" s="158" t="s">
        <v>238</v>
      </c>
      <c r="O20" s="195" t="s">
        <v>231</v>
      </c>
      <c r="P20" s="158" t="s">
        <v>354</v>
      </c>
      <c r="Q20" s="158" t="s">
        <v>365</v>
      </c>
      <c r="R20" s="158" t="s">
        <v>375</v>
      </c>
      <c r="S20" s="195" t="s">
        <v>381</v>
      </c>
      <c r="T20" s="158" t="s">
        <v>385</v>
      </c>
      <c r="U20" s="158" t="s">
        <v>386</v>
      </c>
      <c r="V20" s="158" t="s">
        <v>387</v>
      </c>
    </row>
    <row r="21" spans="1:22" ht="15">
      <c r="B21" s="91" t="s">
        <v>9</v>
      </c>
      <c r="C21" s="92" t="s">
        <v>178</v>
      </c>
      <c r="D21" s="90">
        <v>71485.200000000012</v>
      </c>
      <c r="E21" s="90">
        <v>71485.200000000012</v>
      </c>
      <c r="F21" s="90">
        <v>71485.200000000012</v>
      </c>
      <c r="G21" s="196">
        <v>71485.200000000012</v>
      </c>
      <c r="H21" s="90">
        <v>69348.109999999971</v>
      </c>
      <c r="I21" s="90">
        <v>69348.109999999971</v>
      </c>
      <c r="J21" s="90">
        <v>69348.109999999971</v>
      </c>
      <c r="K21" s="196">
        <v>69348.109999999971</v>
      </c>
      <c r="L21" s="90">
        <v>57995.040000000015</v>
      </c>
      <c r="M21" s="90">
        <v>57995.040000000015</v>
      </c>
      <c r="N21" s="90">
        <v>57995.040000000015</v>
      </c>
      <c r="O21" s="322">
        <v>57995.040000000015</v>
      </c>
      <c r="P21" s="90">
        <v>58796.6</v>
      </c>
      <c r="Q21" s="90">
        <v>58796.6</v>
      </c>
      <c r="R21" s="90">
        <v>58796.600000000006</v>
      </c>
      <c r="S21" s="322">
        <v>58796.6</v>
      </c>
      <c r="T21" s="90">
        <v>58130.260000000009</v>
      </c>
      <c r="U21" s="90">
        <v>58130.260000000009</v>
      </c>
      <c r="V21" s="90">
        <v>58130.260000000009</v>
      </c>
    </row>
    <row r="22" spans="1:22" ht="15">
      <c r="B22" s="91" t="s">
        <v>10</v>
      </c>
      <c r="C22" s="92" t="s">
        <v>178</v>
      </c>
      <c r="D22" s="90">
        <v>105339.7</v>
      </c>
      <c r="E22" s="90">
        <v>105339.7</v>
      </c>
      <c r="F22" s="90">
        <v>105339.7</v>
      </c>
      <c r="G22" s="196">
        <v>105339.7</v>
      </c>
      <c r="H22" s="90">
        <v>124887.42999999998</v>
      </c>
      <c r="I22" s="90">
        <v>124887.42999999998</v>
      </c>
      <c r="J22" s="90">
        <v>124887.42999999998</v>
      </c>
      <c r="K22" s="196">
        <v>124887.42999999998</v>
      </c>
      <c r="L22" s="90">
        <v>118988.73000000003</v>
      </c>
      <c r="M22" s="90">
        <v>118988.73000000003</v>
      </c>
      <c r="N22" s="90">
        <v>118988.73000000003</v>
      </c>
      <c r="O22" s="322">
        <v>118988.73000000003</v>
      </c>
      <c r="P22" s="90">
        <v>135152.55000000002</v>
      </c>
      <c r="Q22" s="90">
        <v>135152.55000000002</v>
      </c>
      <c r="R22" s="90">
        <v>135152.55000000002</v>
      </c>
      <c r="S22" s="322">
        <v>135152.55000000002</v>
      </c>
      <c r="T22" s="90">
        <v>138433.40000000002</v>
      </c>
      <c r="U22" s="90">
        <v>138433.40000000002</v>
      </c>
      <c r="V22" s="90">
        <v>138433.40000000002</v>
      </c>
    </row>
    <row r="23" spans="1:22" ht="15">
      <c r="B23" s="91" t="s">
        <v>11</v>
      </c>
      <c r="C23" s="92" t="s">
        <v>178</v>
      </c>
      <c r="D23" s="90">
        <v>41003.240000000005</v>
      </c>
      <c r="E23" s="90">
        <v>41003.240000000005</v>
      </c>
      <c r="F23" s="90">
        <v>41003.240000000005</v>
      </c>
      <c r="G23" s="196">
        <v>41003.240000000005</v>
      </c>
      <c r="H23" s="90">
        <v>36750.479999999996</v>
      </c>
      <c r="I23" s="90">
        <v>36750.479999999996</v>
      </c>
      <c r="J23" s="90">
        <v>36750.479999999996</v>
      </c>
      <c r="K23" s="196">
        <v>36750.479999999996</v>
      </c>
      <c r="L23" s="90">
        <v>32662.47</v>
      </c>
      <c r="M23" s="90">
        <v>32662.47</v>
      </c>
      <c r="N23" s="90">
        <v>32662.47</v>
      </c>
      <c r="O23" s="322">
        <v>32662.47</v>
      </c>
      <c r="P23" s="90">
        <v>26475.58</v>
      </c>
      <c r="Q23" s="90">
        <v>26475.58</v>
      </c>
      <c r="R23" s="90">
        <v>26475.579999999998</v>
      </c>
      <c r="S23" s="322">
        <v>26475.58</v>
      </c>
      <c r="T23" s="90">
        <v>43978.43</v>
      </c>
      <c r="U23" s="90">
        <v>43978.43</v>
      </c>
      <c r="V23" s="90">
        <v>43978.43</v>
      </c>
    </row>
    <row r="24" spans="1:22" ht="15">
      <c r="B24" s="122" t="s">
        <v>8</v>
      </c>
      <c r="C24" s="123" t="s">
        <v>178</v>
      </c>
      <c r="D24" s="124">
        <v>217828.14</v>
      </c>
      <c r="E24" s="124">
        <v>217828.14</v>
      </c>
      <c r="F24" s="124">
        <v>217828.14</v>
      </c>
      <c r="G24" s="197">
        <v>217828.14</v>
      </c>
      <c r="H24" s="124">
        <v>230986.01999999996</v>
      </c>
      <c r="I24" s="124">
        <v>230986.01999999996</v>
      </c>
      <c r="J24" s="124">
        <v>230986.01999999996</v>
      </c>
      <c r="K24" s="197">
        <v>230986.01999999996</v>
      </c>
      <c r="L24" s="124">
        <v>209646.24000000005</v>
      </c>
      <c r="M24" s="124">
        <v>209646.24000000005</v>
      </c>
      <c r="N24" s="124">
        <v>209646.24000000005</v>
      </c>
      <c r="O24" s="197">
        <v>209646.24000000005</v>
      </c>
      <c r="P24" s="124">
        <v>220424.73000000004</v>
      </c>
      <c r="Q24" s="124">
        <v>220424.73000000004</v>
      </c>
      <c r="R24" s="124">
        <v>220424.73</v>
      </c>
      <c r="S24" s="197">
        <v>220424.73000000004</v>
      </c>
      <c r="T24" s="124">
        <v>240542.09000000003</v>
      </c>
      <c r="U24" s="124">
        <v>240542.09000000003</v>
      </c>
      <c r="V24" s="124">
        <v>240542.09000000003</v>
      </c>
    </row>
    <row r="25" spans="1:22" ht="15">
      <c r="B25" s="96" t="s">
        <v>12</v>
      </c>
      <c r="C25" s="97"/>
      <c r="D25" s="98">
        <v>0.18823665298707506</v>
      </c>
      <c r="E25" s="98">
        <v>0.18823665298707506</v>
      </c>
      <c r="F25" s="98">
        <v>0.18823665298707506</v>
      </c>
      <c r="G25" s="199">
        <v>0.18823665298707506</v>
      </c>
      <c r="H25" s="98">
        <v>0.15910261582064578</v>
      </c>
      <c r="I25" s="98">
        <v>0.15910261582064578</v>
      </c>
      <c r="J25" s="98">
        <v>0.15910261582064578</v>
      </c>
      <c r="K25" s="199">
        <v>0.15910261582064578</v>
      </c>
      <c r="L25" s="98">
        <v>0.15579802432898388</v>
      </c>
      <c r="M25" s="98">
        <v>0.15579802432898388</v>
      </c>
      <c r="N25" s="98">
        <v>0.15579802432898388</v>
      </c>
      <c r="O25" s="199">
        <v>0.15579802432898388</v>
      </c>
      <c r="P25" s="98">
        <v>0.12011165897764736</v>
      </c>
      <c r="Q25" s="98">
        <v>0.12011165897764736</v>
      </c>
      <c r="R25" s="98">
        <v>0.12011165897764736</v>
      </c>
      <c r="S25" s="199">
        <v>0.12011165897764736</v>
      </c>
      <c r="T25" s="98">
        <v>0.182830497564896</v>
      </c>
      <c r="U25" s="98">
        <v>0.182830497564896</v>
      </c>
      <c r="V25" s="98">
        <v>0.182830497564896</v>
      </c>
    </row>
    <row r="26" spans="1:22" ht="15">
      <c r="B26" s="99"/>
      <c r="C26" s="100"/>
      <c r="D26" s="88"/>
      <c r="E26" s="88"/>
      <c r="F26" s="88"/>
      <c r="G26" s="88"/>
      <c r="H26" s="88"/>
      <c r="I26" s="88"/>
      <c r="J26" s="88"/>
      <c r="K26" s="88"/>
      <c r="L26" s="88"/>
      <c r="M26" s="88"/>
      <c r="N26" s="88"/>
      <c r="O26" s="88"/>
      <c r="P26" s="88"/>
      <c r="Q26" s="88"/>
      <c r="R26" s="88"/>
      <c r="S26" s="88"/>
      <c r="T26" s="88"/>
      <c r="U26" s="88"/>
      <c r="V26" s="88"/>
    </row>
    <row r="27" spans="1:22" ht="15">
      <c r="A27" s="5" t="s">
        <v>123</v>
      </c>
      <c r="B27" s="125" t="s">
        <v>201</v>
      </c>
      <c r="C27" s="85"/>
      <c r="D27" s="160"/>
      <c r="E27" s="160"/>
      <c r="F27" s="160"/>
      <c r="G27" s="198"/>
      <c r="H27" s="160"/>
      <c r="I27" s="160"/>
      <c r="J27" s="160"/>
      <c r="K27" s="198"/>
      <c r="L27" s="160"/>
      <c r="M27" s="160"/>
      <c r="N27" s="160"/>
      <c r="O27" s="198"/>
      <c r="P27" s="160"/>
      <c r="Q27" s="160"/>
      <c r="R27" s="160"/>
      <c r="S27" s="198"/>
      <c r="T27" s="160"/>
      <c r="U27" s="160"/>
      <c r="V27" s="160"/>
    </row>
    <row r="28" spans="1:22" ht="15.5" thickBot="1">
      <c r="B28" s="86" t="s">
        <v>172</v>
      </c>
      <c r="C28" s="87" t="s">
        <v>177</v>
      </c>
      <c r="D28" s="158" t="s">
        <v>328</v>
      </c>
      <c r="E28" s="158" t="s">
        <v>329</v>
      </c>
      <c r="F28" s="158" t="s">
        <v>330</v>
      </c>
      <c r="G28" s="195" t="s">
        <v>165</v>
      </c>
      <c r="H28" s="158" t="s">
        <v>241</v>
      </c>
      <c r="I28" s="158" t="s">
        <v>242</v>
      </c>
      <c r="J28" s="158" t="s">
        <v>243</v>
      </c>
      <c r="K28" s="195" t="s">
        <v>166</v>
      </c>
      <c r="L28" s="158" t="s">
        <v>236</v>
      </c>
      <c r="M28" s="158" t="s">
        <v>237</v>
      </c>
      <c r="N28" s="158" t="s">
        <v>238</v>
      </c>
      <c r="O28" s="195" t="s">
        <v>231</v>
      </c>
      <c r="P28" s="158" t="s">
        <v>354</v>
      </c>
      <c r="Q28" s="158" t="s">
        <v>365</v>
      </c>
      <c r="R28" s="158" t="s">
        <v>375</v>
      </c>
      <c r="S28" s="195" t="s">
        <v>381</v>
      </c>
      <c r="T28" s="158" t="s">
        <v>385</v>
      </c>
      <c r="U28" s="158" t="s">
        <v>386</v>
      </c>
      <c r="V28" s="158" t="s">
        <v>387</v>
      </c>
    </row>
    <row r="29" spans="1:22" ht="15">
      <c r="B29" s="88" t="s">
        <v>1</v>
      </c>
      <c r="C29" s="108" t="s">
        <v>179</v>
      </c>
      <c r="D29" s="109">
        <v>0.16974537816831195</v>
      </c>
      <c r="E29" s="109">
        <v>0.16974537816831195</v>
      </c>
      <c r="F29" s="109">
        <v>0.16974537816831195</v>
      </c>
      <c r="G29" s="200">
        <v>0.16974537816831195</v>
      </c>
      <c r="H29" s="109">
        <v>0.18838997269185381</v>
      </c>
      <c r="I29" s="109">
        <v>0.18838997269185381</v>
      </c>
      <c r="J29" s="109">
        <v>0.18838997269185381</v>
      </c>
      <c r="K29" s="200">
        <v>0.18838997269185381</v>
      </c>
      <c r="L29" s="109">
        <v>0.24776852663801646</v>
      </c>
      <c r="M29" s="109">
        <v>0.24776852663801646</v>
      </c>
      <c r="N29" s="109">
        <v>0.24776852663801646</v>
      </c>
      <c r="O29" s="200">
        <v>0.24776852663801646</v>
      </c>
      <c r="P29" s="109">
        <v>0.29376672027680378</v>
      </c>
      <c r="Q29" s="109">
        <v>0.29376672027680378</v>
      </c>
      <c r="R29" s="109">
        <v>0.29376672027680378</v>
      </c>
      <c r="S29" s="200">
        <v>0.29376672027680378</v>
      </c>
      <c r="T29" s="109">
        <v>0.21190328894207247</v>
      </c>
      <c r="U29" s="109">
        <v>0.21190328894207247</v>
      </c>
      <c r="V29" s="109">
        <v>0.21190328894207247</v>
      </c>
    </row>
    <row r="30" spans="1:22" ht="15">
      <c r="B30" s="88" t="s">
        <v>2</v>
      </c>
      <c r="C30" s="108" t="s">
        <v>179</v>
      </c>
      <c r="D30" s="109">
        <v>0.14387479964709796</v>
      </c>
      <c r="E30" s="109">
        <v>0.14387479964709796</v>
      </c>
      <c r="F30" s="109">
        <v>0.14387479964709796</v>
      </c>
      <c r="G30" s="200">
        <v>0.14387479964709796</v>
      </c>
      <c r="H30" s="109">
        <v>0.119308432605575</v>
      </c>
      <c r="I30" s="109">
        <v>0.119308432605575</v>
      </c>
      <c r="J30" s="109">
        <v>0.119308432605575</v>
      </c>
      <c r="K30" s="200">
        <v>0.119308432605575</v>
      </c>
      <c r="L30" s="109">
        <v>0.14227142828795783</v>
      </c>
      <c r="M30" s="109">
        <v>0.14227142828795783</v>
      </c>
      <c r="N30" s="109">
        <v>0.14227142828795783</v>
      </c>
      <c r="O30" s="200">
        <v>0.14227142828795783</v>
      </c>
      <c r="P30" s="109">
        <v>0.10855170379476023</v>
      </c>
      <c r="Q30" s="109">
        <v>0.10855170379476023</v>
      </c>
      <c r="R30" s="109">
        <v>0.10855170379476023</v>
      </c>
      <c r="S30" s="200">
        <v>0.10855170379476023</v>
      </c>
      <c r="T30" s="109">
        <v>0.17241839047794094</v>
      </c>
      <c r="U30" s="109">
        <v>0.17241839047794094</v>
      </c>
      <c r="V30" s="109">
        <v>0.17241839047794094</v>
      </c>
    </row>
    <row r="31" spans="1:22" ht="15">
      <c r="B31" s="88" t="s">
        <v>3</v>
      </c>
      <c r="C31" s="108" t="s">
        <v>179</v>
      </c>
      <c r="D31" s="109">
        <v>0.21532732180516256</v>
      </c>
      <c r="E31" s="109">
        <v>0.21532732180516256</v>
      </c>
      <c r="F31" s="109">
        <v>0.21532732180516256</v>
      </c>
      <c r="G31" s="200">
        <v>0.21532732180516256</v>
      </c>
      <c r="H31" s="109">
        <v>0.20929552359922041</v>
      </c>
      <c r="I31" s="109">
        <v>0.20929552359922041</v>
      </c>
      <c r="J31" s="109">
        <v>0.20929552359922041</v>
      </c>
      <c r="K31" s="200">
        <v>0.20929552359922041</v>
      </c>
      <c r="L31" s="109">
        <v>0.18400167825571304</v>
      </c>
      <c r="M31" s="109">
        <v>0.18400167825571304</v>
      </c>
      <c r="N31" s="109">
        <v>0.18400167825571304</v>
      </c>
      <c r="O31" s="200">
        <v>0.18400167825571304</v>
      </c>
      <c r="P31" s="109">
        <v>0.25878648008324651</v>
      </c>
      <c r="Q31" s="109">
        <v>0.25878648008324651</v>
      </c>
      <c r="R31" s="109">
        <v>0.25878648008324651</v>
      </c>
      <c r="S31" s="200">
        <v>0.25878648008324651</v>
      </c>
      <c r="T31" s="109">
        <v>0.18449353291974807</v>
      </c>
      <c r="U31" s="109">
        <v>0.18449353291974807</v>
      </c>
      <c r="V31" s="109">
        <v>0.18449353291974807</v>
      </c>
    </row>
    <row r="32" spans="1:22" ht="15">
      <c r="B32" s="88" t="s">
        <v>4</v>
      </c>
      <c r="C32" s="108" t="s">
        <v>179</v>
      </c>
      <c r="D32" s="109">
        <v>4.4361853339977102E-2</v>
      </c>
      <c r="E32" s="109">
        <v>4.4361853339977102E-2</v>
      </c>
      <c r="F32" s="109">
        <v>4.4361853339977102E-2</v>
      </c>
      <c r="G32" s="200">
        <v>4.4361853339977102E-2</v>
      </c>
      <c r="H32" s="109">
        <v>3.9794183215070764E-2</v>
      </c>
      <c r="I32" s="109">
        <v>3.9794183215070764E-2</v>
      </c>
      <c r="J32" s="109">
        <v>3.9794183215070764E-2</v>
      </c>
      <c r="K32" s="200">
        <v>3.9794183215070764E-2</v>
      </c>
      <c r="L32" s="109">
        <v>1.3526596041026063E-2</v>
      </c>
      <c r="M32" s="109">
        <v>1.3526596041026063E-2</v>
      </c>
      <c r="N32" s="109">
        <v>1.3526596041026063E-2</v>
      </c>
      <c r="O32" s="200">
        <v>1.3526596041026063E-2</v>
      </c>
      <c r="P32" s="109">
        <v>1.1559955182887147E-2</v>
      </c>
      <c r="Q32" s="109">
        <v>1.1559955182887147E-2</v>
      </c>
      <c r="R32" s="109">
        <v>1.1559955182887147E-2</v>
      </c>
      <c r="S32" s="200">
        <v>1.1559955182887147E-2</v>
      </c>
      <c r="T32" s="109">
        <v>1.0412107086955138E-2</v>
      </c>
      <c r="U32" s="109">
        <v>1.0412107086955138E-2</v>
      </c>
      <c r="V32" s="109">
        <v>1.0412107086955138E-2</v>
      </c>
    </row>
    <row r="33" spans="1:23" ht="15">
      <c r="B33" s="88" t="s">
        <v>5</v>
      </c>
      <c r="C33" s="108" t="s">
        <v>179</v>
      </c>
      <c r="D33" s="109">
        <v>0.20379543249095367</v>
      </c>
      <c r="E33" s="109">
        <v>0.20379543249095367</v>
      </c>
      <c r="F33" s="109">
        <v>0.20379543249095367</v>
      </c>
      <c r="G33" s="200">
        <v>0.20379543249095367</v>
      </c>
      <c r="H33" s="109">
        <v>0.20134781317068454</v>
      </c>
      <c r="I33" s="109">
        <v>0.20134781317068454</v>
      </c>
      <c r="J33" s="109">
        <v>0.20134781317068454</v>
      </c>
      <c r="K33" s="200">
        <v>0.20134781317068454</v>
      </c>
      <c r="L33" s="109">
        <v>0.17071043105757586</v>
      </c>
      <c r="M33" s="109">
        <v>0.17071043105757586</v>
      </c>
      <c r="N33" s="109">
        <v>0.17071043105757586</v>
      </c>
      <c r="O33" s="200">
        <v>0.17071043105757586</v>
      </c>
      <c r="P33" s="109">
        <v>0.12767097412345702</v>
      </c>
      <c r="Q33" s="109">
        <v>0.12767097412345702</v>
      </c>
      <c r="R33" s="109">
        <v>0.12767097412345702</v>
      </c>
      <c r="S33" s="200">
        <v>0.12767097412345702</v>
      </c>
      <c r="T33" s="109">
        <v>0.19880275422900004</v>
      </c>
      <c r="U33" s="109">
        <v>0.19880275422900004</v>
      </c>
      <c r="V33" s="109">
        <v>0.19880275422900004</v>
      </c>
    </row>
    <row r="34" spans="1:23" ht="15">
      <c r="B34" s="88" t="s">
        <v>124</v>
      </c>
      <c r="C34" s="108" t="s">
        <v>179</v>
      </c>
      <c r="D34" s="109">
        <v>0.11992527687194132</v>
      </c>
      <c r="E34" s="109">
        <v>0.11992527687194132</v>
      </c>
      <c r="F34" s="109">
        <v>0.11992527687194132</v>
      </c>
      <c r="G34" s="200">
        <v>0.11992527687194132</v>
      </c>
      <c r="H34" s="109">
        <v>9.5687176219582476E-2</v>
      </c>
      <c r="I34" s="109">
        <v>9.5687176219582476E-2</v>
      </c>
      <c r="J34" s="109">
        <v>9.5687176219582476E-2</v>
      </c>
      <c r="K34" s="200">
        <v>9.5687176219582476E-2</v>
      </c>
      <c r="L34" s="109">
        <v>9.4506822540676133E-2</v>
      </c>
      <c r="M34" s="109">
        <v>9.4506822540676133E-2</v>
      </c>
      <c r="N34" s="109">
        <v>9.4506822540676133E-2</v>
      </c>
      <c r="O34" s="200">
        <v>9.4506822540676133E-2</v>
      </c>
      <c r="P34" s="109">
        <v>0.11016050694493307</v>
      </c>
      <c r="Q34" s="109">
        <v>0.11016050694493307</v>
      </c>
      <c r="R34" s="109">
        <v>0.11016050694493307</v>
      </c>
      <c r="S34" s="200">
        <v>0.11016050694493307</v>
      </c>
      <c r="T34" s="109">
        <v>0.10539652332778851</v>
      </c>
      <c r="U34" s="109">
        <v>0.10539652332778851</v>
      </c>
      <c r="V34" s="109">
        <v>0.10539652332778851</v>
      </c>
    </row>
    <row r="35" spans="1:23" ht="15">
      <c r="B35" s="88" t="s">
        <v>6</v>
      </c>
      <c r="C35" s="108" t="s">
        <v>179</v>
      </c>
      <c r="D35" s="109">
        <v>7.4205288627998189E-2</v>
      </c>
      <c r="E35" s="109">
        <v>7.4205288627998189E-2</v>
      </c>
      <c r="F35" s="109">
        <v>7.4205288627998189E-2</v>
      </c>
      <c r="G35" s="200">
        <v>7.4205288627998189E-2</v>
      </c>
      <c r="H35" s="109">
        <v>9.9969253550496268E-2</v>
      </c>
      <c r="I35" s="109">
        <v>9.9969253550496268E-2</v>
      </c>
      <c r="J35" s="109">
        <v>9.9969253550496268E-2</v>
      </c>
      <c r="K35" s="200">
        <v>9.9969253550496268E-2</v>
      </c>
      <c r="L35" s="109">
        <v>8.6481398378525642E-2</v>
      </c>
      <c r="M35" s="109">
        <v>8.6481398378525642E-2</v>
      </c>
      <c r="N35" s="109">
        <v>8.6481398378525642E-2</v>
      </c>
      <c r="O35" s="200">
        <v>8.6481398378525642E-2</v>
      </c>
      <c r="P35" s="109">
        <v>4.9141491519576773E-2</v>
      </c>
      <c r="Q35" s="109">
        <v>4.9141491519576773E-2</v>
      </c>
      <c r="R35" s="109">
        <v>4.9141491519576773E-2</v>
      </c>
      <c r="S35" s="200">
        <v>4.9141491519576773E-2</v>
      </c>
      <c r="T35" s="109">
        <v>5.2419100540782707E-2</v>
      </c>
      <c r="U35" s="109">
        <v>5.2419100540782707E-2</v>
      </c>
      <c r="V35" s="109">
        <v>5.2419100540782707E-2</v>
      </c>
    </row>
    <row r="36" spans="1:23" ht="15">
      <c r="B36" s="91" t="s">
        <v>156</v>
      </c>
      <c r="C36" s="108" t="s">
        <v>179</v>
      </c>
      <c r="D36" s="109">
        <v>1.615470801889967E-2</v>
      </c>
      <c r="E36" s="109">
        <v>1.615470801889967E-2</v>
      </c>
      <c r="F36" s="109">
        <v>1.615470801889967E-2</v>
      </c>
      <c r="G36" s="200">
        <v>1.615470801889967E-2</v>
      </c>
      <c r="H36" s="109">
        <v>3.2152898257652128E-2</v>
      </c>
      <c r="I36" s="109">
        <v>3.2152898257652128E-2</v>
      </c>
      <c r="J36" s="109">
        <v>3.2152898257652128E-2</v>
      </c>
      <c r="K36" s="200">
        <v>3.2152898257652128E-2</v>
      </c>
      <c r="L36" s="109">
        <v>4.8055762888950443E-2</v>
      </c>
      <c r="M36" s="109">
        <v>4.8055762888950443E-2</v>
      </c>
      <c r="N36" s="109">
        <v>4.8055762888950443E-2</v>
      </c>
      <c r="O36" s="200">
        <v>4.8055762888950443E-2</v>
      </c>
      <c r="P36" s="109">
        <v>2.3585012443930405E-2</v>
      </c>
      <c r="Q36" s="109">
        <v>2.3585012443930405E-2</v>
      </c>
      <c r="R36" s="109">
        <v>2.3585012443930405E-2</v>
      </c>
      <c r="S36" s="200">
        <v>2.3585012443930405E-2</v>
      </c>
      <c r="T36" s="109">
        <v>2.0329373541237629E-2</v>
      </c>
      <c r="U36" s="109">
        <v>2.0329373541237629E-2</v>
      </c>
      <c r="V36" s="109">
        <v>2.0329373541237629E-2</v>
      </c>
    </row>
    <row r="37" spans="1:23" ht="15">
      <c r="B37" s="269" t="s">
        <v>159</v>
      </c>
      <c r="C37" s="264" t="s">
        <v>179</v>
      </c>
      <c r="D37" s="110">
        <v>1.2609941029657599E-2</v>
      </c>
      <c r="E37" s="110">
        <v>1.2609941029657599E-2</v>
      </c>
      <c r="F37" s="110">
        <v>1.2609941029657599E-2</v>
      </c>
      <c r="G37" s="201">
        <v>1.2609941029657599E-2</v>
      </c>
      <c r="H37" s="110">
        <v>1.405474668986461E-2</v>
      </c>
      <c r="I37" s="110">
        <v>1.405474668986461E-2</v>
      </c>
      <c r="J37" s="110">
        <v>1.405474668986461E-2</v>
      </c>
      <c r="K37" s="201">
        <v>1.405474668986461E-2</v>
      </c>
      <c r="L37" s="110">
        <v>1.2677355911558439E-2</v>
      </c>
      <c r="M37" s="110">
        <v>1.2677355911558439E-2</v>
      </c>
      <c r="N37" s="110">
        <v>1.2677355911558439E-2</v>
      </c>
      <c r="O37" s="201">
        <v>1.2677355911558439E-2</v>
      </c>
      <c r="P37" s="110">
        <v>1.6777155630404991E-2</v>
      </c>
      <c r="Q37" s="110">
        <v>1.6777155630404991E-2</v>
      </c>
      <c r="R37" s="110">
        <v>1.6777155630404991E-2</v>
      </c>
      <c r="S37" s="201">
        <v>1.6777155630404991E-2</v>
      </c>
      <c r="T37" s="110">
        <v>4.3824928934474636E-2</v>
      </c>
      <c r="U37" s="110">
        <v>4.3824928934474636E-2</v>
      </c>
      <c r="V37" s="110">
        <v>4.3824928934474636E-2</v>
      </c>
    </row>
    <row r="38" spans="1:23" ht="15">
      <c r="B38" s="88"/>
      <c r="C38" s="108"/>
      <c r="D38" s="109"/>
      <c r="E38" s="109"/>
      <c r="F38" s="109"/>
      <c r="G38" s="109"/>
      <c r="H38" s="109"/>
      <c r="I38" s="109"/>
      <c r="J38" s="109"/>
      <c r="K38" s="109"/>
      <c r="L38" s="109"/>
      <c r="M38" s="109"/>
      <c r="N38" s="109"/>
      <c r="O38" s="109"/>
      <c r="P38" s="109"/>
      <c r="Q38" s="109"/>
      <c r="R38" s="109"/>
      <c r="S38" s="109"/>
      <c r="T38" s="109"/>
      <c r="U38" s="109"/>
      <c r="V38" s="109"/>
    </row>
    <row r="39" spans="1:23" ht="15">
      <c r="A39" s="5" t="s">
        <v>123</v>
      </c>
      <c r="B39" s="126" t="s">
        <v>359</v>
      </c>
      <c r="C39" s="85"/>
      <c r="D39" s="160"/>
      <c r="E39" s="160"/>
      <c r="F39" s="160"/>
      <c r="G39" s="198"/>
      <c r="H39" s="160"/>
      <c r="I39" s="160"/>
      <c r="J39" s="160"/>
      <c r="K39" s="198"/>
      <c r="L39" s="160"/>
      <c r="M39" s="160"/>
      <c r="N39" s="160"/>
      <c r="O39" s="198"/>
      <c r="P39" s="160"/>
      <c r="Q39" s="160"/>
      <c r="R39" s="160"/>
      <c r="S39" s="198"/>
      <c r="T39" s="160"/>
      <c r="U39" s="160"/>
      <c r="V39" s="160"/>
    </row>
    <row r="40" spans="1:23" ht="15.5" thickBot="1">
      <c r="B40" s="86" t="s">
        <v>172</v>
      </c>
      <c r="C40" s="87" t="s">
        <v>177</v>
      </c>
      <c r="D40" s="158" t="s">
        <v>328</v>
      </c>
      <c r="E40" s="158" t="s">
        <v>329</v>
      </c>
      <c r="F40" s="158" t="s">
        <v>330</v>
      </c>
      <c r="G40" s="195" t="s">
        <v>165</v>
      </c>
      <c r="H40" s="158" t="s">
        <v>241</v>
      </c>
      <c r="I40" s="158" t="s">
        <v>242</v>
      </c>
      <c r="J40" s="158" t="s">
        <v>243</v>
      </c>
      <c r="K40" s="195" t="s">
        <v>166</v>
      </c>
      <c r="L40" s="158" t="s">
        <v>236</v>
      </c>
      <c r="M40" s="158" t="s">
        <v>237</v>
      </c>
      <c r="N40" s="158" t="s">
        <v>238</v>
      </c>
      <c r="O40" s="195" t="s">
        <v>231</v>
      </c>
      <c r="P40" s="158" t="s">
        <v>354</v>
      </c>
      <c r="Q40" s="158" t="s">
        <v>365</v>
      </c>
      <c r="R40" s="158" t="s">
        <v>375</v>
      </c>
      <c r="S40" s="195" t="s">
        <v>381</v>
      </c>
      <c r="T40" s="158" t="s">
        <v>385</v>
      </c>
      <c r="U40" s="158" t="s">
        <v>386</v>
      </c>
      <c r="V40" s="158" t="s">
        <v>387</v>
      </c>
    </row>
    <row r="41" spans="1:23" ht="15">
      <c r="B41" s="88" t="s">
        <v>1</v>
      </c>
      <c r="C41" s="89" t="s">
        <v>178</v>
      </c>
      <c r="D41" s="90">
        <v>16103.380000000003</v>
      </c>
      <c r="E41" s="90">
        <v>36953.32</v>
      </c>
      <c r="F41" s="90">
        <v>36975.32</v>
      </c>
      <c r="G41" s="196">
        <v>36975.32</v>
      </c>
      <c r="H41" s="90">
        <v>16651.5</v>
      </c>
      <c r="I41" s="90">
        <v>43515.45</v>
      </c>
      <c r="J41" s="90">
        <v>43515.45</v>
      </c>
      <c r="K41" s="196">
        <v>43515.45</v>
      </c>
      <c r="L41" s="90">
        <v>16963</v>
      </c>
      <c r="M41" s="90">
        <v>51845.84</v>
      </c>
      <c r="N41" s="90">
        <v>51943.74</v>
      </c>
      <c r="O41" s="196">
        <v>51943.74</v>
      </c>
      <c r="P41" s="90">
        <v>24240.5</v>
      </c>
      <c r="Q41" s="90">
        <v>64753.45</v>
      </c>
      <c r="R41" s="90">
        <v>64753.45</v>
      </c>
      <c r="S41" s="196">
        <v>64753.45</v>
      </c>
      <c r="T41" s="90">
        <v>18741.400000000001</v>
      </c>
      <c r="U41" s="90">
        <v>50443.159999999996</v>
      </c>
      <c r="V41" s="90">
        <v>50971.659999999996</v>
      </c>
    </row>
    <row r="42" spans="1:23" ht="15">
      <c r="B42" s="88" t="s">
        <v>2</v>
      </c>
      <c r="C42" s="89" t="s">
        <v>178</v>
      </c>
      <c r="D42" s="90">
        <v>732.5</v>
      </c>
      <c r="E42" s="90">
        <v>31339.98</v>
      </c>
      <c r="F42" s="90">
        <v>31339.98</v>
      </c>
      <c r="G42" s="196">
        <v>31339.980000000003</v>
      </c>
      <c r="H42" s="90">
        <v>200</v>
      </c>
      <c r="I42" s="90">
        <v>27558.579999999998</v>
      </c>
      <c r="J42" s="90">
        <v>27558.579999999998</v>
      </c>
      <c r="K42" s="196">
        <v>27558.579999999998</v>
      </c>
      <c r="L42" s="90">
        <v>2167.6999999999998</v>
      </c>
      <c r="M42" s="90">
        <v>29751.370000000003</v>
      </c>
      <c r="N42" s="90">
        <v>29826.670000000002</v>
      </c>
      <c r="O42" s="196">
        <v>29826.670000000002</v>
      </c>
      <c r="P42" s="90">
        <v>570.5</v>
      </c>
      <c r="Q42" s="90">
        <v>23927.48</v>
      </c>
      <c r="R42" s="90">
        <v>23927.48</v>
      </c>
      <c r="S42" s="196">
        <v>23927.48</v>
      </c>
      <c r="T42" s="90">
        <v>2924.7</v>
      </c>
      <c r="U42" s="90">
        <v>41473.880000000005</v>
      </c>
      <c r="V42" s="90">
        <v>41473.880000000005</v>
      </c>
      <c r="W42" s="361"/>
    </row>
    <row r="43" spans="1:23" ht="15">
      <c r="B43" s="88" t="s">
        <v>3</v>
      </c>
      <c r="C43" s="89" t="s">
        <v>178</v>
      </c>
      <c r="D43" s="90">
        <v>9910.15</v>
      </c>
      <c r="E43" s="90">
        <v>30743.61</v>
      </c>
      <c r="F43" s="90">
        <v>46904.350000000006</v>
      </c>
      <c r="G43" s="196">
        <v>46904.350000000006</v>
      </c>
      <c r="H43" s="90">
        <v>12257.8</v>
      </c>
      <c r="I43" s="90">
        <v>36855.449999999997</v>
      </c>
      <c r="J43" s="90">
        <v>48344.34</v>
      </c>
      <c r="K43" s="196">
        <v>48344.34</v>
      </c>
      <c r="L43" s="90">
        <v>4497.74</v>
      </c>
      <c r="M43" s="90">
        <v>32882.46</v>
      </c>
      <c r="N43" s="90">
        <v>38575.26</v>
      </c>
      <c r="O43" s="196">
        <v>38575.26</v>
      </c>
      <c r="P43" s="90">
        <v>14140.6</v>
      </c>
      <c r="Q43" s="90">
        <v>53261.439999999995</v>
      </c>
      <c r="R43" s="90">
        <v>57042.939999999995</v>
      </c>
      <c r="S43" s="196">
        <v>57042.939999999995</v>
      </c>
      <c r="T43" s="90">
        <v>11008</v>
      </c>
      <c r="U43" s="90">
        <v>40000.759999999995</v>
      </c>
      <c r="V43" s="90">
        <v>44378.46</v>
      </c>
    </row>
    <row r="44" spans="1:23" ht="15">
      <c r="B44" s="88" t="s">
        <v>4</v>
      </c>
      <c r="C44" s="89" t="s">
        <v>178</v>
      </c>
      <c r="D44" s="90">
        <v>0</v>
      </c>
      <c r="E44" s="90">
        <v>8224.8700000000008</v>
      </c>
      <c r="F44" s="90">
        <v>9663.26</v>
      </c>
      <c r="G44" s="196">
        <v>9663.26</v>
      </c>
      <c r="H44" s="90">
        <v>0</v>
      </c>
      <c r="I44" s="90">
        <v>3221</v>
      </c>
      <c r="J44" s="90">
        <v>9191.9</v>
      </c>
      <c r="K44" s="196">
        <v>9191.9</v>
      </c>
      <c r="L44" s="90">
        <v>0</v>
      </c>
      <c r="M44" s="90">
        <v>1697</v>
      </c>
      <c r="N44" s="90">
        <v>2835.8</v>
      </c>
      <c r="O44" s="196">
        <v>2835.8</v>
      </c>
      <c r="P44" s="90">
        <v>0</v>
      </c>
      <c r="Q44" s="90">
        <v>2269.1</v>
      </c>
      <c r="R44" s="90">
        <v>2548.1</v>
      </c>
      <c r="S44" s="196">
        <v>2548.1</v>
      </c>
      <c r="T44" s="90">
        <v>0</v>
      </c>
      <c r="U44" s="90">
        <v>1732.95</v>
      </c>
      <c r="V44" s="90">
        <v>2504.5500000000002</v>
      </c>
    </row>
    <row r="45" spans="1:23" ht="15">
      <c r="B45" s="88" t="s">
        <v>5</v>
      </c>
      <c r="C45" s="89" t="s">
        <v>178</v>
      </c>
      <c r="D45" s="90">
        <v>44392.380000000005</v>
      </c>
      <c r="E45" s="90">
        <v>44392.380000000005</v>
      </c>
      <c r="F45" s="90">
        <v>44392.380000000005</v>
      </c>
      <c r="G45" s="196">
        <v>44392.380000000005</v>
      </c>
      <c r="H45" s="90">
        <v>46508.62999999999</v>
      </c>
      <c r="I45" s="90">
        <v>46508.53</v>
      </c>
      <c r="J45" s="90">
        <v>46508.53</v>
      </c>
      <c r="K45" s="196">
        <v>46508.53</v>
      </c>
      <c r="L45" s="90">
        <v>35788.800000000003</v>
      </c>
      <c r="M45" s="90">
        <v>35788.800000000003</v>
      </c>
      <c r="N45" s="90">
        <v>35788.800000000003</v>
      </c>
      <c r="O45" s="196">
        <v>35788.800000000003</v>
      </c>
      <c r="P45" s="90">
        <v>28141.84</v>
      </c>
      <c r="Q45" s="90">
        <v>28141.84</v>
      </c>
      <c r="R45" s="90">
        <v>28141.84</v>
      </c>
      <c r="S45" s="196">
        <v>28141.84</v>
      </c>
      <c r="T45" s="90">
        <v>47820.43</v>
      </c>
      <c r="U45" s="90">
        <v>47820.43</v>
      </c>
      <c r="V45" s="90">
        <v>47820.43</v>
      </c>
    </row>
    <row r="46" spans="1:23" ht="15">
      <c r="B46" s="88" t="s">
        <v>124</v>
      </c>
      <c r="C46" s="89" t="s">
        <v>178</v>
      </c>
      <c r="D46" s="90">
        <v>2859.5</v>
      </c>
      <c r="E46" s="90">
        <v>25451.1</v>
      </c>
      <c r="F46" s="90">
        <v>26123.1</v>
      </c>
      <c r="G46" s="196">
        <v>26123.1</v>
      </c>
      <c r="H46" s="90">
        <v>10</v>
      </c>
      <c r="I46" s="90">
        <v>22101.5</v>
      </c>
      <c r="J46" s="90">
        <v>22102.400000000001</v>
      </c>
      <c r="K46" s="196">
        <v>22102.400000000001</v>
      </c>
      <c r="L46" s="90">
        <v>4156</v>
      </c>
      <c r="M46" s="90">
        <v>19285</v>
      </c>
      <c r="N46" s="90">
        <v>19813</v>
      </c>
      <c r="O46" s="196">
        <v>19813</v>
      </c>
      <c r="P46" s="90">
        <v>1101</v>
      </c>
      <c r="Q46" s="90">
        <v>23699.9</v>
      </c>
      <c r="R46" s="90">
        <v>24282.1</v>
      </c>
      <c r="S46" s="196">
        <v>24282.1</v>
      </c>
      <c r="T46" s="90">
        <v>1367</v>
      </c>
      <c r="U46" s="90">
        <v>22490.3</v>
      </c>
      <c r="V46" s="90">
        <v>25352.3</v>
      </c>
    </row>
    <row r="47" spans="1:23" ht="15">
      <c r="B47" s="88" t="s">
        <v>6</v>
      </c>
      <c r="C47" s="89" t="s">
        <v>178</v>
      </c>
      <c r="D47" s="90">
        <v>16083</v>
      </c>
      <c r="E47" s="90">
        <v>16164</v>
      </c>
      <c r="F47" s="90">
        <v>16164</v>
      </c>
      <c r="G47" s="196">
        <v>16164</v>
      </c>
      <c r="H47" s="90">
        <v>22231.5</v>
      </c>
      <c r="I47" s="90">
        <v>23091.5</v>
      </c>
      <c r="J47" s="90">
        <v>23091.5</v>
      </c>
      <c r="K47" s="196">
        <v>23091.5</v>
      </c>
      <c r="L47" s="90">
        <v>17130</v>
      </c>
      <c r="M47" s="90">
        <v>18130.5</v>
      </c>
      <c r="N47" s="90">
        <v>18130.5</v>
      </c>
      <c r="O47" s="196">
        <v>18130.5</v>
      </c>
      <c r="P47" s="90">
        <v>10797</v>
      </c>
      <c r="Q47" s="90">
        <v>10832</v>
      </c>
      <c r="R47" s="90">
        <v>10832</v>
      </c>
      <c r="S47" s="196">
        <v>10832</v>
      </c>
      <c r="T47" s="90">
        <v>11237</v>
      </c>
      <c r="U47" s="90">
        <v>12609</v>
      </c>
      <c r="V47" s="90">
        <v>12609</v>
      </c>
    </row>
    <row r="48" spans="1:23" ht="15">
      <c r="B48" s="91" t="s">
        <v>156</v>
      </c>
      <c r="C48" s="92" t="s">
        <v>178</v>
      </c>
      <c r="D48" s="90">
        <v>0</v>
      </c>
      <c r="E48" s="90">
        <v>3518.9500000000003</v>
      </c>
      <c r="F48" s="90">
        <v>3518.9500000000003</v>
      </c>
      <c r="G48" s="196">
        <v>3518.9500000000003</v>
      </c>
      <c r="H48" s="90">
        <v>150</v>
      </c>
      <c r="I48" s="90">
        <v>4277</v>
      </c>
      <c r="J48" s="90">
        <v>7426.87</v>
      </c>
      <c r="K48" s="196">
        <v>7426.87</v>
      </c>
      <c r="L48" s="90">
        <v>747</v>
      </c>
      <c r="M48" s="90">
        <v>9973.7099999999991</v>
      </c>
      <c r="N48" s="90">
        <v>10074.709999999999</v>
      </c>
      <c r="O48" s="196">
        <v>10074.709999999999</v>
      </c>
      <c r="P48" s="90">
        <v>0</v>
      </c>
      <c r="Q48" s="90">
        <v>5077.84</v>
      </c>
      <c r="R48" s="90">
        <v>5198.72</v>
      </c>
      <c r="S48" s="196">
        <v>5198.72</v>
      </c>
      <c r="T48" s="90">
        <v>0</v>
      </c>
      <c r="U48" s="90">
        <v>4890.07</v>
      </c>
      <c r="V48" s="90">
        <v>4890.07</v>
      </c>
    </row>
    <row r="49" spans="1:22" ht="15">
      <c r="B49" s="91" t="s">
        <v>159</v>
      </c>
      <c r="C49" s="92" t="s">
        <v>178</v>
      </c>
      <c r="D49" s="90">
        <v>214.9</v>
      </c>
      <c r="E49" s="90">
        <v>2712.3243917056211</v>
      </c>
      <c r="F49" s="90">
        <v>2746.7999999999997</v>
      </c>
      <c r="G49" s="196">
        <v>2746.7999999999997</v>
      </c>
      <c r="H49" s="90">
        <v>113</v>
      </c>
      <c r="I49" s="90">
        <v>3246.4500000000003</v>
      </c>
      <c r="J49" s="90">
        <v>3246.4500000000003</v>
      </c>
      <c r="K49" s="196">
        <v>3246.4500000000003</v>
      </c>
      <c r="L49" s="90">
        <v>68.5</v>
      </c>
      <c r="M49" s="90">
        <v>2464.2599999999998</v>
      </c>
      <c r="N49" s="90">
        <v>2657.7599999999998</v>
      </c>
      <c r="O49" s="196">
        <v>2657.7599999999998</v>
      </c>
      <c r="P49" s="90">
        <v>824.6</v>
      </c>
      <c r="Q49" s="90">
        <v>3489.1</v>
      </c>
      <c r="R49" s="90">
        <v>3698.1</v>
      </c>
      <c r="S49" s="196">
        <v>3698.1</v>
      </c>
      <c r="T49" s="90">
        <v>2088.5</v>
      </c>
      <c r="U49" s="90">
        <v>10273.74</v>
      </c>
      <c r="V49" s="90">
        <v>10541.74</v>
      </c>
    </row>
    <row r="50" spans="1:22" ht="15">
      <c r="B50" s="122" t="s">
        <v>8</v>
      </c>
      <c r="C50" s="123" t="s">
        <v>178</v>
      </c>
      <c r="D50" s="124">
        <v>90295.81</v>
      </c>
      <c r="E50" s="124">
        <v>199500.53439170565</v>
      </c>
      <c r="F50" s="124">
        <v>217828.14</v>
      </c>
      <c r="G50" s="197">
        <v>217828.14</v>
      </c>
      <c r="H50" s="124">
        <v>98122.43</v>
      </c>
      <c r="I50" s="124">
        <v>210375.46000000002</v>
      </c>
      <c r="J50" s="124">
        <v>230986.02</v>
      </c>
      <c r="K50" s="197">
        <v>230986.02</v>
      </c>
      <c r="L50" s="124">
        <v>81518.740000000005</v>
      </c>
      <c r="M50" s="124">
        <v>201818.93999999997</v>
      </c>
      <c r="N50" s="124">
        <v>209646.24000000002</v>
      </c>
      <c r="O50" s="197">
        <v>209646.24000000002</v>
      </c>
      <c r="P50" s="124">
        <v>79816.040000000008</v>
      </c>
      <c r="Q50" s="124">
        <v>215452.15</v>
      </c>
      <c r="R50" s="124">
        <v>220424.73</v>
      </c>
      <c r="S50" s="197">
        <v>220424.73</v>
      </c>
      <c r="T50" s="124">
        <v>95187.03</v>
      </c>
      <c r="U50" s="124">
        <v>231734.28999999998</v>
      </c>
      <c r="V50" s="124">
        <v>240542.08999999997</v>
      </c>
    </row>
    <row r="51" spans="1:22" ht="15">
      <c r="B51" s="99"/>
      <c r="C51" s="100"/>
      <c r="D51" s="88"/>
      <c r="E51" s="88"/>
      <c r="F51" s="88"/>
      <c r="G51" s="88"/>
      <c r="H51" s="88"/>
      <c r="I51" s="88"/>
      <c r="J51" s="88"/>
      <c r="K51" s="88"/>
      <c r="L51" s="88"/>
      <c r="M51" s="88"/>
      <c r="N51" s="88"/>
      <c r="O51" s="88"/>
      <c r="P51" s="88"/>
      <c r="Q51" s="88"/>
      <c r="R51" s="88"/>
      <c r="S51" s="88"/>
      <c r="T51" s="88"/>
      <c r="U51" s="88"/>
      <c r="V51" s="88"/>
    </row>
    <row r="52" spans="1:22" ht="15">
      <c r="B52" s="99"/>
      <c r="C52" s="100"/>
      <c r="D52" s="88"/>
      <c r="E52" s="88"/>
      <c r="F52" s="88"/>
      <c r="G52" s="88"/>
      <c r="H52" s="88"/>
      <c r="I52" s="88"/>
      <c r="J52" s="88"/>
      <c r="K52" s="88"/>
      <c r="L52" s="88"/>
      <c r="M52" s="88"/>
      <c r="N52" s="88"/>
      <c r="O52" s="88"/>
      <c r="P52" s="88"/>
      <c r="Q52" s="88"/>
      <c r="R52" s="88"/>
      <c r="S52" s="88"/>
      <c r="T52" s="88"/>
      <c r="U52" s="88"/>
      <c r="V52" s="88"/>
    </row>
    <row r="53" spans="1:22" ht="15">
      <c r="A53" s="5" t="s">
        <v>123</v>
      </c>
      <c r="B53" s="125" t="s">
        <v>360</v>
      </c>
      <c r="C53" s="85"/>
      <c r="D53" s="160"/>
      <c r="E53" s="160"/>
      <c r="F53" s="160"/>
      <c r="G53" s="198"/>
      <c r="H53" s="160"/>
      <c r="I53" s="160"/>
      <c r="J53" s="160"/>
      <c r="K53" s="198"/>
      <c r="L53" s="160"/>
      <c r="M53" s="160"/>
      <c r="N53" s="160"/>
      <c r="O53" s="198"/>
      <c r="P53" s="160"/>
      <c r="Q53" s="160"/>
      <c r="R53" s="160"/>
      <c r="S53" s="198"/>
      <c r="T53" s="160"/>
      <c r="U53" s="160"/>
      <c r="V53" s="160"/>
    </row>
    <row r="54" spans="1:22" ht="15.5" thickBot="1">
      <c r="B54" s="86" t="s">
        <v>172</v>
      </c>
      <c r="C54" s="87" t="s">
        <v>177</v>
      </c>
      <c r="D54" s="158" t="s">
        <v>328</v>
      </c>
      <c r="E54" s="158" t="s">
        <v>329</v>
      </c>
      <c r="F54" s="158" t="s">
        <v>330</v>
      </c>
      <c r="G54" s="195" t="s">
        <v>165</v>
      </c>
      <c r="H54" s="158" t="s">
        <v>241</v>
      </c>
      <c r="I54" s="158" t="s">
        <v>242</v>
      </c>
      <c r="J54" s="158" t="s">
        <v>243</v>
      </c>
      <c r="K54" s="195" t="s">
        <v>166</v>
      </c>
      <c r="L54" s="158" t="s">
        <v>236</v>
      </c>
      <c r="M54" s="158" t="s">
        <v>237</v>
      </c>
      <c r="N54" s="158" t="s">
        <v>238</v>
      </c>
      <c r="O54" s="195" t="s">
        <v>231</v>
      </c>
      <c r="P54" s="158" t="s">
        <v>354</v>
      </c>
      <c r="Q54" s="158" t="s">
        <v>365</v>
      </c>
      <c r="R54" s="158" t="s">
        <v>375</v>
      </c>
      <c r="S54" s="195" t="s">
        <v>381</v>
      </c>
      <c r="T54" s="158" t="s">
        <v>385</v>
      </c>
      <c r="U54" s="158" t="s">
        <v>386</v>
      </c>
      <c r="V54" s="158" t="s">
        <v>387</v>
      </c>
    </row>
    <row r="55" spans="1:22" ht="15">
      <c r="B55" s="88" t="s">
        <v>1</v>
      </c>
      <c r="C55" s="102" t="s">
        <v>181</v>
      </c>
      <c r="D55" s="255">
        <v>2.7066095168344724</v>
      </c>
      <c r="E55" s="255">
        <v>2.800599001982945</v>
      </c>
      <c r="F55" s="255">
        <v>2.7993495198959741</v>
      </c>
      <c r="G55" s="256">
        <v>2.7993495198959741</v>
      </c>
      <c r="H55" s="255">
        <v>3.7365654745818695</v>
      </c>
      <c r="I55" s="255">
        <v>2.9557053873968906</v>
      </c>
      <c r="J55" s="255">
        <v>2.9557547951359808</v>
      </c>
      <c r="K55" s="256">
        <v>2.9557547951359808</v>
      </c>
      <c r="L55" s="255">
        <v>1.9993255909921592</v>
      </c>
      <c r="M55" s="255">
        <v>1.7682408077485094</v>
      </c>
      <c r="N55" s="255">
        <v>1.7834524429700283</v>
      </c>
      <c r="O55" s="256">
        <v>1.7834524429700283</v>
      </c>
      <c r="P55" s="255">
        <v>3.2953627194158535</v>
      </c>
      <c r="Q55" s="255">
        <v>2.8052441993438189</v>
      </c>
      <c r="R55" s="255">
        <v>2.8060566657066146</v>
      </c>
      <c r="S55" s="256">
        <v>2.8060566657066146</v>
      </c>
      <c r="T55" s="255">
        <v>3.1137321651530829</v>
      </c>
      <c r="U55" s="255">
        <v>2.8138705029581814</v>
      </c>
      <c r="V55" s="255">
        <v>2.8070296317600802</v>
      </c>
    </row>
    <row r="56" spans="1:22" ht="15">
      <c r="B56" s="88" t="s">
        <v>2</v>
      </c>
      <c r="C56" s="102" t="s">
        <v>181</v>
      </c>
      <c r="D56" s="255">
        <v>1.9302627809231629</v>
      </c>
      <c r="E56" s="255">
        <v>2.2163936270859135</v>
      </c>
      <c r="F56" s="255">
        <v>2.2163936270859135</v>
      </c>
      <c r="G56" s="256">
        <v>2.2163936270859135</v>
      </c>
      <c r="H56" s="255">
        <v>1.50115</v>
      </c>
      <c r="I56" s="255">
        <v>1.7899503530298009</v>
      </c>
      <c r="J56" s="255">
        <v>1.7904569103342773</v>
      </c>
      <c r="K56" s="256">
        <v>1.7904569103342773</v>
      </c>
      <c r="L56" s="255">
        <v>1.4809014162476362</v>
      </c>
      <c r="M56" s="255">
        <v>1.0493755413616248</v>
      </c>
      <c r="N56" s="255">
        <v>1.0456497490333319</v>
      </c>
      <c r="O56" s="256">
        <v>1.0456497490333319</v>
      </c>
      <c r="P56" s="255">
        <v>2.9218229623137599</v>
      </c>
      <c r="Q56" s="255">
        <v>2.1889852169973603</v>
      </c>
      <c r="R56" s="255">
        <v>2.188380890925413</v>
      </c>
      <c r="S56" s="256">
        <v>2.188380890925413</v>
      </c>
      <c r="T56" s="255">
        <v>2.105251820699559</v>
      </c>
      <c r="U56" s="255">
        <v>2.1183610387902188</v>
      </c>
      <c r="V56" s="255">
        <v>2.1063775561871707</v>
      </c>
    </row>
    <row r="57" spans="1:22" ht="15">
      <c r="B57" s="88" t="s">
        <v>3</v>
      </c>
      <c r="C57" s="102" t="s">
        <v>181</v>
      </c>
      <c r="D57" s="255">
        <v>7.4365912475250093</v>
      </c>
      <c r="E57" s="255">
        <v>6.3386761865867447</v>
      </c>
      <c r="F57" s="255">
        <v>5.8977800601684658</v>
      </c>
      <c r="G57" s="256">
        <v>5.8977800601684658</v>
      </c>
      <c r="H57" s="255">
        <v>6.7930077175349588</v>
      </c>
      <c r="I57" s="255">
        <v>6.7436533809789321</v>
      </c>
      <c r="J57" s="255">
        <v>6.1520966053109829</v>
      </c>
      <c r="K57" s="256">
        <v>6.1520966053109829</v>
      </c>
      <c r="L57" s="255">
        <v>4.8874012281723713</v>
      </c>
      <c r="M57" s="255">
        <v>4.7927411756906269</v>
      </c>
      <c r="N57" s="255">
        <v>4.8653945559926237</v>
      </c>
      <c r="O57" s="256">
        <v>4.8653945559926237</v>
      </c>
      <c r="P57" s="255">
        <v>7.796821209849651</v>
      </c>
      <c r="Q57" s="255">
        <v>5.2357692544550058</v>
      </c>
      <c r="R57" s="255">
        <v>5.2411294018155452</v>
      </c>
      <c r="S57" s="256">
        <v>5.2411294018155452</v>
      </c>
      <c r="T57" s="255">
        <v>6.4350826671511632</v>
      </c>
      <c r="U57" s="255">
        <v>5.784131351504322</v>
      </c>
      <c r="V57" s="255">
        <v>5.6869467755302923</v>
      </c>
    </row>
    <row r="58" spans="1:22" ht="15">
      <c r="B58" s="88" t="s">
        <v>4</v>
      </c>
      <c r="C58" s="102" t="s">
        <v>181</v>
      </c>
      <c r="D58" s="255">
        <v>0</v>
      </c>
      <c r="E58" s="255">
        <v>4.7963523696971837</v>
      </c>
      <c r="F58" s="255">
        <v>5.2293244971158801</v>
      </c>
      <c r="G58" s="256">
        <v>5.2293244971158801</v>
      </c>
      <c r="H58" s="255">
        <v>0</v>
      </c>
      <c r="I58" s="255">
        <v>4.253539273517541</v>
      </c>
      <c r="J58" s="255">
        <v>4.9175632894178571</v>
      </c>
      <c r="K58" s="256">
        <v>4.9175632894178571</v>
      </c>
      <c r="L58" s="255">
        <v>0</v>
      </c>
      <c r="M58" s="255">
        <v>1.5402003535651148</v>
      </c>
      <c r="N58" s="255">
        <v>1.7387157063262573</v>
      </c>
      <c r="O58" s="256">
        <v>1.7387157063262573</v>
      </c>
      <c r="P58" s="255">
        <v>0</v>
      </c>
      <c r="Q58" s="255">
        <v>4.6478295359393602</v>
      </c>
      <c r="R58" s="255">
        <v>4.523998273223186</v>
      </c>
      <c r="S58" s="256">
        <v>4.523998273223186</v>
      </c>
      <c r="T58" s="255">
        <v>0</v>
      </c>
      <c r="U58" s="255">
        <v>4.4869730805851296</v>
      </c>
      <c r="V58" s="255">
        <v>5.2435846758898803</v>
      </c>
    </row>
    <row r="59" spans="1:22" ht="15">
      <c r="B59" s="88" t="s">
        <v>5</v>
      </c>
      <c r="C59" s="102" t="s">
        <v>181</v>
      </c>
      <c r="D59" s="255">
        <v>2.7549139954173651</v>
      </c>
      <c r="E59" s="255">
        <v>2.7549139954173651</v>
      </c>
      <c r="F59" s="255">
        <v>2.7650928143948561</v>
      </c>
      <c r="G59" s="256">
        <v>2.7650928143948561</v>
      </c>
      <c r="H59" s="255">
        <v>2.9617873070008729</v>
      </c>
      <c r="I59" s="255">
        <v>2.9614167551629769</v>
      </c>
      <c r="J59" s="255">
        <v>2.9661819025456189</v>
      </c>
      <c r="K59" s="256">
        <v>2.9661819025456189</v>
      </c>
      <c r="L59" s="255">
        <v>2.3264990723354781</v>
      </c>
      <c r="M59" s="255">
        <v>2.3264990723354781</v>
      </c>
      <c r="N59" s="255">
        <v>2.3272699839055786</v>
      </c>
      <c r="O59" s="256">
        <v>2.3272699839055786</v>
      </c>
      <c r="P59" s="255">
        <v>3.1353699687014074</v>
      </c>
      <c r="Q59" s="255">
        <v>3.1343821157394118</v>
      </c>
      <c r="R59" s="255">
        <v>3.1343821157394118</v>
      </c>
      <c r="S59" s="256">
        <v>3.1343821157394118</v>
      </c>
      <c r="T59" s="255">
        <v>2.4825540046377665</v>
      </c>
      <c r="U59" s="255">
        <v>2.4755927539756546</v>
      </c>
      <c r="V59" s="255">
        <v>2.4753190215980916</v>
      </c>
    </row>
    <row r="60" spans="1:22" ht="15">
      <c r="B60" s="88" t="s">
        <v>124</v>
      </c>
      <c r="C60" s="103" t="s">
        <v>181</v>
      </c>
      <c r="D60" s="255">
        <v>3.0288828830208319</v>
      </c>
      <c r="E60" s="255">
        <v>2.9615399303573078</v>
      </c>
      <c r="F60" s="255">
        <v>2.9817092058261458</v>
      </c>
      <c r="G60" s="256">
        <v>2.9817092058261458</v>
      </c>
      <c r="H60" s="255">
        <v>4</v>
      </c>
      <c r="I60" s="255">
        <v>2.8313123543650884</v>
      </c>
      <c r="J60" s="255">
        <v>2.8246991276965403</v>
      </c>
      <c r="K60" s="256">
        <v>2.8246991276965403</v>
      </c>
      <c r="L60" s="255">
        <v>2.0724013474494707</v>
      </c>
      <c r="M60" s="255">
        <v>1.9516930256676175</v>
      </c>
      <c r="N60" s="255">
        <v>1.9838424266895474</v>
      </c>
      <c r="O60" s="256">
        <v>1.9838424266895474</v>
      </c>
      <c r="P60" s="255">
        <v>3.7229972752043601</v>
      </c>
      <c r="Q60" s="255">
        <v>3.7467461888024838</v>
      </c>
      <c r="R60" s="255">
        <v>3.6070162794815941</v>
      </c>
      <c r="S60" s="256">
        <v>3.6070162794815941</v>
      </c>
      <c r="T60" s="255">
        <v>3.185018288222385</v>
      </c>
      <c r="U60" s="255">
        <v>3.3433226768873698</v>
      </c>
      <c r="V60" s="255">
        <v>3.2898936191193693</v>
      </c>
    </row>
    <row r="61" spans="1:22" ht="15">
      <c r="B61" s="88" t="s">
        <v>14</v>
      </c>
      <c r="C61" s="102" t="s">
        <v>181</v>
      </c>
      <c r="D61" s="257">
        <v>1.7711792099727792</v>
      </c>
      <c r="E61" s="257">
        <v>1.7592203284954222</v>
      </c>
      <c r="F61" s="257">
        <v>1.7592203284954222</v>
      </c>
      <c r="G61" s="258">
        <v>1.7592203284954222</v>
      </c>
      <c r="H61" s="257">
        <v>1.7600922115016979</v>
      </c>
      <c r="I61" s="257">
        <v>1.6909425546196653</v>
      </c>
      <c r="J61" s="257">
        <v>1.6912760106532707</v>
      </c>
      <c r="K61" s="258">
        <v>1.6912760106532707</v>
      </c>
      <c r="L61" s="257">
        <v>1.9023444249854058</v>
      </c>
      <c r="M61" s="257">
        <v>1.7961181434599156</v>
      </c>
      <c r="N61" s="257">
        <v>1.7961181434599156</v>
      </c>
      <c r="O61" s="258">
        <v>1.7961181434599156</v>
      </c>
      <c r="P61" s="257">
        <v>1.7292961007687317</v>
      </c>
      <c r="Q61" s="257">
        <v>1.7224935376661743</v>
      </c>
      <c r="R61" s="257">
        <v>1.7079440546528804</v>
      </c>
      <c r="S61" s="258">
        <v>1.7079440546528804</v>
      </c>
      <c r="T61" s="257">
        <v>2.1772750734181723</v>
      </c>
      <c r="U61" s="257">
        <v>2.1320001586168611</v>
      </c>
      <c r="V61" s="257">
        <v>2.1001110318026806</v>
      </c>
    </row>
    <row r="62" spans="1:22" ht="15">
      <c r="B62" s="91" t="s">
        <v>156</v>
      </c>
      <c r="C62" s="106" t="s">
        <v>181</v>
      </c>
      <c r="D62" s="104">
        <v>0</v>
      </c>
      <c r="E62" s="104">
        <v>0.47965648842211728</v>
      </c>
      <c r="F62" s="104">
        <v>0.50344199262238809</v>
      </c>
      <c r="G62" s="259">
        <v>0.50344199262238809</v>
      </c>
      <c r="H62" s="104">
        <v>0.29666666666666669</v>
      </c>
      <c r="I62" s="104">
        <v>0.48081833060556467</v>
      </c>
      <c r="J62" s="104">
        <v>0.57382046541813714</v>
      </c>
      <c r="K62" s="259">
        <v>0.57382046541813714</v>
      </c>
      <c r="L62" s="104">
        <v>0.50401606425702816</v>
      </c>
      <c r="M62" s="104">
        <v>0.65066158931831797</v>
      </c>
      <c r="N62" s="104">
        <v>0.61778949468520694</v>
      </c>
      <c r="O62" s="259">
        <v>0.61778949468520694</v>
      </c>
      <c r="P62" s="104">
        <v>0</v>
      </c>
      <c r="Q62" s="104">
        <v>0.42504687032281435</v>
      </c>
      <c r="R62" s="104">
        <v>0.42445063400221589</v>
      </c>
      <c r="S62" s="259">
        <v>0.42445063400221589</v>
      </c>
      <c r="T62" s="104">
        <v>0</v>
      </c>
      <c r="U62" s="104">
        <v>0.45623477782526634</v>
      </c>
      <c r="V62" s="104">
        <v>0.45773373387293026</v>
      </c>
    </row>
    <row r="63" spans="1:22" ht="15">
      <c r="B63" s="269" t="s">
        <v>159</v>
      </c>
      <c r="C63" s="270" t="s">
        <v>181</v>
      </c>
      <c r="D63" s="271">
        <v>1.0401476790073785</v>
      </c>
      <c r="E63" s="271">
        <v>0.86458877360228281</v>
      </c>
      <c r="F63" s="271">
        <v>0.85674421144604651</v>
      </c>
      <c r="G63" s="272">
        <v>0.85674421144604651</v>
      </c>
      <c r="H63" s="271">
        <v>6.3567256637168139</v>
      </c>
      <c r="I63" s="271">
        <v>1.6135501855873335</v>
      </c>
      <c r="J63" s="271">
        <v>1.6134947404087538</v>
      </c>
      <c r="K63" s="272">
        <v>1.6134947404087538</v>
      </c>
      <c r="L63" s="271">
        <v>8.6281751824817512</v>
      </c>
      <c r="M63" s="271">
        <v>3.3436447452785019</v>
      </c>
      <c r="N63" s="271">
        <v>2.2683989525013546</v>
      </c>
      <c r="O63" s="272">
        <v>2.2683989525013546</v>
      </c>
      <c r="P63" s="271">
        <v>0.56712345379577977</v>
      </c>
      <c r="Q63" s="271">
        <v>0.66269238485569359</v>
      </c>
      <c r="R63" s="271">
        <v>0.66302155160758236</v>
      </c>
      <c r="S63" s="272">
        <v>0.66302155160758236</v>
      </c>
      <c r="T63" s="271">
        <v>0.86097677759157298</v>
      </c>
      <c r="U63" s="271">
        <v>0.5693340497228857</v>
      </c>
      <c r="V63" s="271">
        <v>0.55920559604012232</v>
      </c>
    </row>
    <row r="64" spans="1:22" ht="15">
      <c r="B64" s="88"/>
      <c r="C64" s="102"/>
      <c r="D64" s="105"/>
      <c r="E64" s="105"/>
      <c r="F64" s="105"/>
      <c r="G64" s="105"/>
      <c r="H64" s="105"/>
      <c r="I64" s="105"/>
      <c r="J64" s="105"/>
      <c r="K64" s="105"/>
      <c r="L64" s="105"/>
      <c r="M64" s="105"/>
      <c r="N64" s="105"/>
      <c r="O64" s="105"/>
      <c r="P64" s="105"/>
      <c r="Q64" s="105"/>
      <c r="R64" s="105"/>
      <c r="S64" s="105"/>
      <c r="T64" s="105"/>
      <c r="U64" s="105"/>
      <c r="V64" s="105"/>
    </row>
    <row r="65" spans="1:22" ht="15">
      <c r="B65" s="88"/>
      <c r="C65" s="102"/>
      <c r="D65" s="105"/>
      <c r="E65" s="105"/>
      <c r="F65" s="105"/>
      <c r="G65" s="105"/>
      <c r="H65" s="105"/>
      <c r="I65" s="105"/>
      <c r="J65" s="105"/>
      <c r="K65" s="105"/>
      <c r="L65" s="105"/>
      <c r="M65" s="105"/>
      <c r="N65" s="105"/>
      <c r="O65" s="105"/>
      <c r="P65" s="105"/>
      <c r="Q65" s="105"/>
      <c r="R65" s="105"/>
      <c r="S65" s="105"/>
      <c r="T65" s="105"/>
      <c r="U65" s="105"/>
      <c r="V65" s="105"/>
    </row>
    <row r="66" spans="1:22" ht="15">
      <c r="A66" s="5" t="s">
        <v>123</v>
      </c>
      <c r="B66" s="125" t="s">
        <v>361</v>
      </c>
      <c r="C66" s="85"/>
      <c r="D66" s="160"/>
      <c r="E66" s="160"/>
      <c r="F66" s="160"/>
      <c r="G66" s="198"/>
      <c r="H66" s="160"/>
      <c r="I66" s="160"/>
      <c r="J66" s="160"/>
      <c r="K66" s="198"/>
      <c r="L66" s="160"/>
      <c r="M66" s="160"/>
      <c r="N66" s="160"/>
      <c r="O66" s="198"/>
      <c r="P66" s="160"/>
      <c r="Q66" s="160"/>
      <c r="R66" s="160"/>
      <c r="S66" s="198"/>
      <c r="T66" s="160"/>
      <c r="U66" s="160"/>
      <c r="V66" s="160"/>
    </row>
    <row r="67" spans="1:22" ht="15.5" thickBot="1">
      <c r="B67" s="86" t="s">
        <v>172</v>
      </c>
      <c r="C67" s="87" t="s">
        <v>177</v>
      </c>
      <c r="D67" s="158" t="s">
        <v>328</v>
      </c>
      <c r="E67" s="158" t="s">
        <v>329</v>
      </c>
      <c r="F67" s="158" t="s">
        <v>330</v>
      </c>
      <c r="G67" s="195" t="s">
        <v>165</v>
      </c>
      <c r="H67" s="158" t="s">
        <v>241</v>
      </c>
      <c r="I67" s="158" t="s">
        <v>242</v>
      </c>
      <c r="J67" s="158" t="s">
        <v>243</v>
      </c>
      <c r="K67" s="195" t="s">
        <v>166</v>
      </c>
      <c r="L67" s="158" t="s">
        <v>236</v>
      </c>
      <c r="M67" s="158" t="s">
        <v>237</v>
      </c>
      <c r="N67" s="158" t="s">
        <v>238</v>
      </c>
      <c r="O67" s="195" t="s">
        <v>231</v>
      </c>
      <c r="P67" s="158" t="s">
        <v>354</v>
      </c>
      <c r="Q67" s="158" t="s">
        <v>365</v>
      </c>
      <c r="R67" s="158" t="s">
        <v>375</v>
      </c>
      <c r="S67" s="195" t="s">
        <v>381</v>
      </c>
      <c r="T67" s="158" t="s">
        <v>385</v>
      </c>
      <c r="U67" s="158" t="s">
        <v>386</v>
      </c>
      <c r="V67" s="158" t="s">
        <v>387</v>
      </c>
    </row>
    <row r="68" spans="1:22" ht="15">
      <c r="B68" s="88" t="s">
        <v>1</v>
      </c>
      <c r="C68" s="107" t="s">
        <v>180</v>
      </c>
      <c r="D68" s="90">
        <v>43585.56156120191</v>
      </c>
      <c r="E68" s="90">
        <v>103491.43111195639</v>
      </c>
      <c r="F68" s="90">
        <v>103506.84429000001</v>
      </c>
      <c r="G68" s="196">
        <v>103506.84429000001</v>
      </c>
      <c r="H68" s="90">
        <v>62219.42</v>
      </c>
      <c r="I68" s="90">
        <v>128618.85</v>
      </c>
      <c r="J68" s="90">
        <v>128621</v>
      </c>
      <c r="K68" s="196">
        <v>128621</v>
      </c>
      <c r="L68" s="90">
        <v>33914.559999999998</v>
      </c>
      <c r="M68" s="90">
        <v>91675.929999999978</v>
      </c>
      <c r="N68" s="90">
        <v>92639.189999999973</v>
      </c>
      <c r="O68" s="196">
        <v>92639.189999999973</v>
      </c>
      <c r="P68" s="90">
        <v>79881.239999999991</v>
      </c>
      <c r="Q68" s="90">
        <v>181701.84999999998</v>
      </c>
      <c r="R68" s="90">
        <v>181701.84999999998</v>
      </c>
      <c r="S68" s="196">
        <v>181701.84999999998</v>
      </c>
      <c r="T68" s="90">
        <v>58355.69999999999</v>
      </c>
      <c r="U68" s="90">
        <v>141940.52000000002</v>
      </c>
      <c r="V68" s="90">
        <v>143078.96</v>
      </c>
    </row>
    <row r="69" spans="1:22" ht="15">
      <c r="B69" s="88" t="s">
        <v>2</v>
      </c>
      <c r="C69" s="107" t="s">
        <v>180</v>
      </c>
      <c r="D69" s="90">
        <v>1413.9174870262168</v>
      </c>
      <c r="E69" s="90">
        <v>69461.731944999992</v>
      </c>
      <c r="F69" s="90">
        <v>69461.731944999992</v>
      </c>
      <c r="G69" s="196">
        <v>69461.731944999992</v>
      </c>
      <c r="H69" s="90">
        <v>300.23</v>
      </c>
      <c r="I69" s="90">
        <v>49328.490000000005</v>
      </c>
      <c r="J69" s="90">
        <v>49342.450000000004</v>
      </c>
      <c r="K69" s="196">
        <v>49342.450000000004</v>
      </c>
      <c r="L69" s="90">
        <v>3210.1500000000005</v>
      </c>
      <c r="M69" s="90">
        <v>31220.360000000008</v>
      </c>
      <c r="N69" s="90">
        <v>31188.250000000011</v>
      </c>
      <c r="O69" s="196">
        <v>31188.250000000011</v>
      </c>
      <c r="P69" s="90">
        <v>1666.9</v>
      </c>
      <c r="Q69" s="90">
        <v>52362.44</v>
      </c>
      <c r="R69" s="90">
        <v>52362.44</v>
      </c>
      <c r="S69" s="196">
        <v>52362.44</v>
      </c>
      <c r="T69" s="90">
        <v>6157.23</v>
      </c>
      <c r="U69" s="90">
        <v>87359.65</v>
      </c>
      <c r="V69" s="90">
        <v>87359.65</v>
      </c>
    </row>
    <row r="70" spans="1:22" ht="15">
      <c r="B70" s="88" t="s">
        <v>3</v>
      </c>
      <c r="C70" s="107" t="s">
        <v>180</v>
      </c>
      <c r="D70" s="90">
        <v>73697.734751659969</v>
      </c>
      <c r="E70" s="90">
        <v>194873.7885967101</v>
      </c>
      <c r="F70" s="90">
        <v>276631.54016516282</v>
      </c>
      <c r="G70" s="196">
        <v>276631.54016516282</v>
      </c>
      <c r="H70" s="90">
        <v>83267.330000000016</v>
      </c>
      <c r="I70" s="90">
        <v>248540.37999999995</v>
      </c>
      <c r="J70" s="90">
        <v>297419.04999999993</v>
      </c>
      <c r="K70" s="196">
        <v>297419.04999999993</v>
      </c>
      <c r="L70" s="90">
        <v>21982.26</v>
      </c>
      <c r="M70" s="90">
        <v>157597.12</v>
      </c>
      <c r="N70" s="90">
        <v>187683.86000000002</v>
      </c>
      <c r="O70" s="196">
        <v>187683.86000000002</v>
      </c>
      <c r="P70" s="90">
        <v>110251.72999999998</v>
      </c>
      <c r="Q70" s="90">
        <v>278864.61</v>
      </c>
      <c r="R70" s="90">
        <v>298969.43</v>
      </c>
      <c r="S70" s="196">
        <v>298969.43</v>
      </c>
      <c r="T70" s="90">
        <v>70837.39</v>
      </c>
      <c r="U70" s="90">
        <v>231369.65</v>
      </c>
      <c r="V70" s="90">
        <v>252377.94000000006</v>
      </c>
    </row>
    <row r="71" spans="1:22" ht="15">
      <c r="B71" s="88" t="s">
        <v>4</v>
      </c>
      <c r="C71" s="107" t="s">
        <v>180</v>
      </c>
      <c r="D71" s="90">
        <v>0</v>
      </c>
      <c r="E71" s="90">
        <v>39449.374714951278</v>
      </c>
      <c r="F71" s="90">
        <v>50532.322240000001</v>
      </c>
      <c r="G71" s="196">
        <v>50532.322240000001</v>
      </c>
      <c r="H71" s="90">
        <v>0</v>
      </c>
      <c r="I71" s="90">
        <v>13700.65</v>
      </c>
      <c r="J71" s="90">
        <v>45201.75</v>
      </c>
      <c r="K71" s="196">
        <v>45201.75</v>
      </c>
      <c r="L71" s="90">
        <v>0</v>
      </c>
      <c r="M71" s="90">
        <v>2613.7199999999998</v>
      </c>
      <c r="N71" s="90">
        <v>4930.6500000000005</v>
      </c>
      <c r="O71" s="196">
        <v>4930.6500000000005</v>
      </c>
      <c r="P71" s="90">
        <v>0</v>
      </c>
      <c r="Q71" s="90">
        <v>10546.390000000001</v>
      </c>
      <c r="R71" s="90">
        <v>11527.6</v>
      </c>
      <c r="S71" s="196">
        <v>11527.6</v>
      </c>
      <c r="T71" s="90">
        <v>0</v>
      </c>
      <c r="U71" s="90">
        <v>7775.7</v>
      </c>
      <c r="V71" s="90">
        <v>13132.82</v>
      </c>
    </row>
    <row r="72" spans="1:22" ht="15">
      <c r="B72" s="88" t="s">
        <v>5</v>
      </c>
      <c r="C72" s="107" t="s">
        <v>180</v>
      </c>
      <c r="D72" s="90">
        <v>122297.18895188594</v>
      </c>
      <c r="E72" s="90">
        <v>122297.18895188594</v>
      </c>
      <c r="F72" s="90">
        <v>122749.05095188593</v>
      </c>
      <c r="G72" s="196">
        <v>122749.05095188593</v>
      </c>
      <c r="H72" s="90">
        <v>137748.66999999998</v>
      </c>
      <c r="I72" s="90">
        <v>137731.13999999996</v>
      </c>
      <c r="J72" s="90">
        <v>137952.75999999998</v>
      </c>
      <c r="K72" s="196">
        <v>137952.75999999998</v>
      </c>
      <c r="L72" s="90">
        <v>83262.609999999971</v>
      </c>
      <c r="M72" s="90">
        <v>83262.609999999971</v>
      </c>
      <c r="N72" s="90">
        <v>83290.199999999983</v>
      </c>
      <c r="O72" s="196">
        <v>83290.199999999983</v>
      </c>
      <c r="P72" s="90">
        <v>88207.280000000013</v>
      </c>
      <c r="Q72" s="90">
        <v>88207.280000000013</v>
      </c>
      <c r="R72" s="90">
        <v>88207.280000000013</v>
      </c>
      <c r="S72" s="196">
        <v>88207.280000000013</v>
      </c>
      <c r="T72" s="90">
        <v>118370.82000000002</v>
      </c>
      <c r="U72" s="90">
        <v>118370.82000000002</v>
      </c>
      <c r="V72" s="90">
        <v>118370.82000000002</v>
      </c>
    </row>
    <row r="73" spans="1:22" ht="15">
      <c r="B73" s="88" t="s">
        <v>124</v>
      </c>
      <c r="C73" s="89" t="s">
        <v>180</v>
      </c>
      <c r="D73" s="90">
        <v>8661.0906039980691</v>
      </c>
      <c r="E73" s="90">
        <v>75374.448921516872</v>
      </c>
      <c r="F73" s="90">
        <v>77891.487754716989</v>
      </c>
      <c r="G73" s="196">
        <v>77891.487754716989</v>
      </c>
      <c r="H73" s="90">
        <v>40</v>
      </c>
      <c r="I73" s="90">
        <v>62576.25</v>
      </c>
      <c r="J73" s="90">
        <v>62432.630000000012</v>
      </c>
      <c r="K73" s="196">
        <v>62432.630000000012</v>
      </c>
      <c r="L73" s="90">
        <v>8612.9</v>
      </c>
      <c r="M73" s="90">
        <v>37638.400000000001</v>
      </c>
      <c r="N73" s="90">
        <v>39305.870000000003</v>
      </c>
      <c r="O73" s="196">
        <v>39305.870000000003</v>
      </c>
      <c r="P73" s="90">
        <v>4099.0200000000004</v>
      </c>
      <c r="Q73" s="90">
        <v>87585.930000000008</v>
      </c>
      <c r="R73" s="90">
        <v>87585.930000000008</v>
      </c>
      <c r="S73" s="196">
        <v>87585.930000000008</v>
      </c>
      <c r="T73" s="90">
        <v>4353.92</v>
      </c>
      <c r="U73" s="90">
        <v>75192.330000000016</v>
      </c>
      <c r="V73" s="90">
        <v>83406.369999999981</v>
      </c>
    </row>
    <row r="74" spans="1:22" ht="15">
      <c r="B74" s="88" t="s">
        <v>6</v>
      </c>
      <c r="C74" s="107" t="s">
        <v>180</v>
      </c>
      <c r="D74" s="90">
        <v>28485.875233992207</v>
      </c>
      <c r="E74" s="90">
        <v>28436.037389800003</v>
      </c>
      <c r="F74" s="90">
        <v>28436.037389800003</v>
      </c>
      <c r="G74" s="196">
        <v>28436.037389800003</v>
      </c>
      <c r="H74" s="90">
        <v>39129.49</v>
      </c>
      <c r="I74" s="90">
        <v>39046.400000000001</v>
      </c>
      <c r="J74" s="90">
        <v>39054.1</v>
      </c>
      <c r="K74" s="196">
        <v>39054.1</v>
      </c>
      <c r="L74" s="90">
        <v>32587.16</v>
      </c>
      <c r="M74" s="90">
        <v>32564.52</v>
      </c>
      <c r="N74" s="90">
        <v>32564.52</v>
      </c>
      <c r="O74" s="196">
        <v>32564.52</v>
      </c>
      <c r="P74" s="90">
        <v>18500.45</v>
      </c>
      <c r="Q74" s="90">
        <v>18500.45</v>
      </c>
      <c r="R74" s="90">
        <v>18500.45</v>
      </c>
      <c r="S74" s="196">
        <v>18500.45</v>
      </c>
      <c r="T74" s="90">
        <v>24466.04</v>
      </c>
      <c r="U74" s="90">
        <v>26480.3</v>
      </c>
      <c r="V74" s="90">
        <v>26480.3</v>
      </c>
    </row>
    <row r="75" spans="1:22" ht="15">
      <c r="B75" s="91" t="s">
        <v>156</v>
      </c>
      <c r="C75" s="106" t="s">
        <v>180</v>
      </c>
      <c r="D75" s="90">
        <v>0</v>
      </c>
      <c r="E75" s="90">
        <v>1687.8871999330097</v>
      </c>
      <c r="F75" s="90">
        <v>1771.5871999385527</v>
      </c>
      <c r="G75" s="196">
        <v>1771.5871999385527</v>
      </c>
      <c r="H75" s="90">
        <v>44.5</v>
      </c>
      <c r="I75" s="90">
        <v>2056.46</v>
      </c>
      <c r="J75" s="90">
        <v>4261.6900000000005</v>
      </c>
      <c r="K75" s="196">
        <v>4261.6900000000005</v>
      </c>
      <c r="L75" s="90">
        <v>376.5</v>
      </c>
      <c r="M75" s="90">
        <v>6489.51</v>
      </c>
      <c r="N75" s="90">
        <v>6224.05</v>
      </c>
      <c r="O75" s="196">
        <v>6224.05</v>
      </c>
      <c r="P75" s="90">
        <v>0</v>
      </c>
      <c r="Q75" s="90">
        <v>2158.3199999999997</v>
      </c>
      <c r="R75" s="90">
        <v>2206.6</v>
      </c>
      <c r="S75" s="196">
        <v>2206.6</v>
      </c>
      <c r="T75" s="90">
        <v>0</v>
      </c>
      <c r="U75" s="90">
        <v>2231.02</v>
      </c>
      <c r="V75" s="90">
        <v>2238.35</v>
      </c>
    </row>
    <row r="76" spans="1:22" ht="15">
      <c r="B76" s="91" t="s">
        <v>159</v>
      </c>
      <c r="C76" s="106" t="s">
        <v>180</v>
      </c>
      <c r="D76" s="90">
        <v>223.52773621868562</v>
      </c>
      <c r="E76" s="90">
        <v>2345.0452194363206</v>
      </c>
      <c r="F76" s="90">
        <v>2353.3050000000003</v>
      </c>
      <c r="G76" s="196">
        <v>2353.3050000000003</v>
      </c>
      <c r="H76" s="90">
        <v>718.31</v>
      </c>
      <c r="I76" s="90">
        <v>5238.3099999999995</v>
      </c>
      <c r="J76" s="90">
        <v>5238.1299999999992</v>
      </c>
      <c r="K76" s="196">
        <v>5238.1299999999992</v>
      </c>
      <c r="L76" s="90">
        <v>591.03</v>
      </c>
      <c r="M76" s="90">
        <v>8239.61</v>
      </c>
      <c r="N76" s="90">
        <v>6028.86</v>
      </c>
      <c r="O76" s="196">
        <v>6028.86</v>
      </c>
      <c r="P76" s="90">
        <v>467.65</v>
      </c>
      <c r="Q76" s="90">
        <v>2312.2000000000003</v>
      </c>
      <c r="R76" s="90">
        <v>2451.92</v>
      </c>
      <c r="S76" s="196">
        <v>2451.92</v>
      </c>
      <c r="T76" s="90">
        <v>1798.15</v>
      </c>
      <c r="U76" s="90">
        <v>5849.19</v>
      </c>
      <c r="V76" s="90">
        <v>5894.9999999999991</v>
      </c>
    </row>
    <row r="77" spans="1:22" ht="15">
      <c r="B77" s="122" t="s">
        <v>8</v>
      </c>
      <c r="C77" s="123" t="s">
        <v>180</v>
      </c>
      <c r="D77" s="124">
        <v>278364.89632598305</v>
      </c>
      <c r="E77" s="124">
        <v>637416.9340511898</v>
      </c>
      <c r="F77" s="124">
        <v>733333.90693650441</v>
      </c>
      <c r="G77" s="197">
        <v>733333.90693650441</v>
      </c>
      <c r="H77" s="124">
        <v>323467.95</v>
      </c>
      <c r="I77" s="124">
        <v>686836.93</v>
      </c>
      <c r="J77" s="124">
        <v>769523.55999999982</v>
      </c>
      <c r="K77" s="197">
        <v>769523.55999999982</v>
      </c>
      <c r="L77" s="124">
        <v>184537.16999999995</v>
      </c>
      <c r="M77" s="124">
        <v>451301.77999999997</v>
      </c>
      <c r="N77" s="124">
        <v>483855.45</v>
      </c>
      <c r="O77" s="197">
        <v>483855.45</v>
      </c>
      <c r="P77" s="124">
        <v>303074.27</v>
      </c>
      <c r="Q77" s="124">
        <v>722239.46999999986</v>
      </c>
      <c r="R77" s="124">
        <v>743513.5</v>
      </c>
      <c r="S77" s="197">
        <v>743513.5</v>
      </c>
      <c r="T77" s="124">
        <v>284339.25000000006</v>
      </c>
      <c r="U77" s="124">
        <v>696569.18000000017</v>
      </c>
      <c r="V77" s="124">
        <v>732340.21000000008</v>
      </c>
    </row>
    <row r="78" spans="1:22" ht="15">
      <c r="B78" s="88"/>
      <c r="C78" s="102"/>
      <c r="D78" s="105"/>
      <c r="E78" s="105"/>
      <c r="F78" s="105"/>
      <c r="G78" s="105"/>
      <c r="H78" s="105"/>
      <c r="I78" s="105"/>
      <c r="J78" s="105"/>
      <c r="K78" s="105"/>
      <c r="L78" s="105"/>
      <c r="M78" s="105"/>
      <c r="N78" s="105"/>
      <c r="O78" s="105"/>
      <c r="P78" s="105"/>
      <c r="Q78" s="105"/>
      <c r="R78" s="105"/>
      <c r="S78" s="105"/>
      <c r="T78" s="105"/>
      <c r="U78" s="105"/>
      <c r="V78" s="105"/>
    </row>
    <row r="79" spans="1:22" ht="15">
      <c r="A79" s="263"/>
      <c r="B79" s="115"/>
      <c r="C79" s="254"/>
      <c r="D79" s="117"/>
      <c r="E79" s="117"/>
      <c r="F79" s="117"/>
      <c r="G79" s="117"/>
      <c r="H79" s="117"/>
      <c r="I79" s="117"/>
      <c r="J79" s="117"/>
      <c r="K79" s="117"/>
      <c r="L79" s="117"/>
      <c r="M79" s="117"/>
      <c r="N79" s="117"/>
      <c r="O79" s="117"/>
      <c r="P79" s="117"/>
      <c r="Q79" s="117"/>
      <c r="R79" s="117"/>
      <c r="S79" s="117"/>
      <c r="T79" s="117"/>
      <c r="U79" s="117"/>
      <c r="V79" s="117"/>
    </row>
    <row r="80" spans="1:22" ht="15">
      <c r="B80" s="93"/>
      <c r="C80" s="94"/>
      <c r="D80" s="88"/>
      <c r="E80" s="88"/>
      <c r="F80" s="88"/>
      <c r="G80" s="88"/>
      <c r="H80" s="88"/>
      <c r="I80" s="88"/>
      <c r="J80" s="88"/>
      <c r="K80" s="88"/>
      <c r="L80" s="88"/>
      <c r="M80" s="88"/>
      <c r="N80" s="88"/>
      <c r="O80" s="88"/>
      <c r="P80" s="88"/>
      <c r="Q80" s="88"/>
      <c r="R80" s="88"/>
      <c r="S80" s="88"/>
      <c r="T80" s="88"/>
      <c r="U80" s="88"/>
      <c r="V80" s="88"/>
    </row>
    <row r="81" spans="1:22" ht="15">
      <c r="A81" s="5" t="s">
        <v>123</v>
      </c>
      <c r="B81" s="371" t="s">
        <v>7</v>
      </c>
      <c r="C81" s="85"/>
      <c r="D81" s="160"/>
      <c r="E81" s="160"/>
      <c r="F81" s="160"/>
      <c r="G81" s="198"/>
      <c r="H81" s="160"/>
      <c r="I81" s="160"/>
      <c r="J81" s="160"/>
      <c r="K81" s="198"/>
      <c r="L81" s="160"/>
      <c r="M81" s="160"/>
      <c r="N81" s="160"/>
      <c r="O81" s="198"/>
      <c r="P81" s="160"/>
      <c r="Q81" s="160"/>
      <c r="R81" s="160"/>
      <c r="S81" s="198"/>
      <c r="T81" s="160"/>
      <c r="U81" s="160"/>
      <c r="V81" s="160"/>
    </row>
    <row r="82" spans="1:22" ht="15.5" thickBot="1">
      <c r="B82" s="372"/>
      <c r="C82" s="87" t="s">
        <v>177</v>
      </c>
      <c r="D82" s="158" t="s">
        <v>328</v>
      </c>
      <c r="E82" s="158" t="s">
        <v>329</v>
      </c>
      <c r="F82" s="158" t="s">
        <v>330</v>
      </c>
      <c r="G82" s="195" t="s">
        <v>165</v>
      </c>
      <c r="H82" s="158" t="s">
        <v>241</v>
      </c>
      <c r="I82" s="158" t="s">
        <v>342</v>
      </c>
      <c r="J82" s="158" t="s">
        <v>243</v>
      </c>
      <c r="K82" s="195" t="s">
        <v>166</v>
      </c>
      <c r="L82" s="158" t="s">
        <v>236</v>
      </c>
      <c r="M82" s="158" t="s">
        <v>237</v>
      </c>
      <c r="N82" s="158" t="s">
        <v>238</v>
      </c>
      <c r="O82" s="195" t="s">
        <v>231</v>
      </c>
      <c r="P82" s="158" t="s">
        <v>354</v>
      </c>
      <c r="Q82" s="158" t="s">
        <v>365</v>
      </c>
      <c r="R82" s="158" t="s">
        <v>375</v>
      </c>
      <c r="S82" s="195" t="s">
        <v>381</v>
      </c>
      <c r="T82" s="158" t="s">
        <v>385</v>
      </c>
      <c r="U82" s="158" t="s">
        <v>386</v>
      </c>
      <c r="V82" s="158" t="s">
        <v>387</v>
      </c>
    </row>
    <row r="83" spans="1:22" ht="15">
      <c r="B83" s="88" t="s">
        <v>336</v>
      </c>
      <c r="C83" s="89" t="s">
        <v>178</v>
      </c>
      <c r="D83" s="90">
        <v>44282.34</v>
      </c>
      <c r="E83" s="90">
        <v>44282.34</v>
      </c>
      <c r="F83" s="90">
        <v>44282.34</v>
      </c>
      <c r="G83" s="196">
        <v>44282.34</v>
      </c>
      <c r="H83" s="90">
        <v>49043.7</v>
      </c>
      <c r="I83" s="90">
        <v>60857.11</v>
      </c>
      <c r="J83" s="90">
        <v>60857.11</v>
      </c>
      <c r="K83" s="196">
        <v>60857.11</v>
      </c>
      <c r="L83" s="90">
        <v>55648.11</v>
      </c>
      <c r="M83" s="90">
        <v>55648.11</v>
      </c>
      <c r="N83" s="90">
        <v>55648.11</v>
      </c>
      <c r="O83" s="196">
        <v>55648.11</v>
      </c>
      <c r="P83" s="90">
        <v>58452.43</v>
      </c>
      <c r="Q83" s="90">
        <v>58452.43</v>
      </c>
      <c r="R83" s="90">
        <v>58452.43</v>
      </c>
      <c r="S83" s="196">
        <v>58452.43</v>
      </c>
      <c r="T83" s="90">
        <v>64437.900000000009</v>
      </c>
      <c r="U83" s="90">
        <v>64437.900000000009</v>
      </c>
      <c r="V83" s="90">
        <v>64437.900000000009</v>
      </c>
    </row>
    <row r="84" spans="1:22" ht="15">
      <c r="B84" s="88" t="s">
        <v>363</v>
      </c>
      <c r="C84" s="89" t="s">
        <v>178</v>
      </c>
      <c r="D84" s="90">
        <v>37595</v>
      </c>
      <c r="E84" s="90">
        <v>44282.34</v>
      </c>
      <c r="F84" s="90">
        <v>44282.34</v>
      </c>
      <c r="G84" s="196">
        <v>44282.34</v>
      </c>
      <c r="H84" s="90">
        <v>48169.2</v>
      </c>
      <c r="I84" s="90">
        <v>60857.11</v>
      </c>
      <c r="J84" s="90">
        <v>60857.11</v>
      </c>
      <c r="K84" s="196">
        <v>60857.11</v>
      </c>
      <c r="L84" s="90">
        <v>55528.11</v>
      </c>
      <c r="M84" s="90">
        <v>55648.11</v>
      </c>
      <c r="N84" s="90">
        <v>55648.11</v>
      </c>
      <c r="O84" s="196">
        <v>55648.11</v>
      </c>
      <c r="P84" s="90">
        <v>51254.51</v>
      </c>
      <c r="Q84" s="90">
        <v>58452.43</v>
      </c>
      <c r="R84" s="90">
        <v>58452.43</v>
      </c>
      <c r="S84" s="196">
        <v>58452.43</v>
      </c>
      <c r="T84" s="90">
        <v>63938.25</v>
      </c>
      <c r="U84" s="90">
        <v>64437.900000000009</v>
      </c>
      <c r="V84" s="90">
        <v>64437.900000000009</v>
      </c>
    </row>
    <row r="85" spans="1:22" ht="15">
      <c r="B85" s="88" t="s">
        <v>362</v>
      </c>
      <c r="C85" s="268" t="s">
        <v>181</v>
      </c>
      <c r="D85" s="273">
        <v>7.5449144961625798</v>
      </c>
      <c r="E85" s="273">
        <v>7.828960345139846</v>
      </c>
      <c r="F85" s="273">
        <v>7.828960345139846</v>
      </c>
      <c r="G85" s="258">
        <v>7.828960345139846</v>
      </c>
      <c r="H85" s="273">
        <v>6.7681962747980036</v>
      </c>
      <c r="I85" s="273">
        <v>6.8</v>
      </c>
      <c r="J85" s="273">
        <v>6.847768444097202</v>
      </c>
      <c r="K85" s="258">
        <v>6.847768444097202</v>
      </c>
      <c r="L85" s="273">
        <v>6.3524708476481546</v>
      </c>
      <c r="M85" s="273">
        <v>6.3636932143787091</v>
      </c>
      <c r="N85" s="273">
        <v>6.3636932143787091</v>
      </c>
      <c r="O85" s="258">
        <v>6.3636932143787091</v>
      </c>
      <c r="P85" s="273">
        <v>6.5413192333708778</v>
      </c>
      <c r="Q85" s="273">
        <v>6.1243005972548969</v>
      </c>
      <c r="R85" s="273">
        <v>6.1243005972548969</v>
      </c>
      <c r="S85" s="258">
        <v>6.1243005972548969</v>
      </c>
      <c r="T85" s="273">
        <v>7.9917543554914321</v>
      </c>
      <c r="U85" s="273">
        <v>7.9748814484177775</v>
      </c>
      <c r="V85" s="273">
        <v>7.9748814484177775</v>
      </c>
    </row>
    <row r="86" spans="1:22" ht="15">
      <c r="B86" s="115" t="s">
        <v>337</v>
      </c>
      <c r="C86" s="274" t="s">
        <v>180</v>
      </c>
      <c r="D86" s="275">
        <v>283651.0604832322</v>
      </c>
      <c r="E86" s="275">
        <v>346684.68384999997</v>
      </c>
      <c r="F86" s="275">
        <v>346684.68384999997</v>
      </c>
      <c r="G86" s="276">
        <v>346684.68384999997</v>
      </c>
      <c r="H86" s="275">
        <v>326018.59999999998</v>
      </c>
      <c r="I86" s="275">
        <v>416735.39745695225</v>
      </c>
      <c r="J86" s="275">
        <v>416735.39745695225</v>
      </c>
      <c r="K86" s="276">
        <v>416735.39745695225</v>
      </c>
      <c r="L86" s="275">
        <v>352740.69999999995</v>
      </c>
      <c r="M86" s="275">
        <v>354127.5</v>
      </c>
      <c r="N86" s="275">
        <v>354127.5</v>
      </c>
      <c r="O86" s="276">
        <v>354127.5</v>
      </c>
      <c r="P86" s="275">
        <v>335272.11206000001</v>
      </c>
      <c r="Q86" s="275">
        <v>357980.25196000008</v>
      </c>
      <c r="R86" s="275">
        <v>357980.25196000008</v>
      </c>
      <c r="S86" s="276">
        <v>357980.25196000008</v>
      </c>
      <c r="T86" s="275">
        <v>510978.78792000003</v>
      </c>
      <c r="U86" s="275">
        <v>513884.61328499997</v>
      </c>
      <c r="V86" s="275">
        <v>513884.61328499997</v>
      </c>
    </row>
    <row r="87" spans="1:22" ht="15">
      <c r="B87" s="289" t="s">
        <v>343</v>
      </c>
      <c r="C87" s="107"/>
      <c r="D87" s="114"/>
      <c r="E87" s="114"/>
      <c r="F87" s="114"/>
      <c r="G87" s="114"/>
      <c r="H87" s="114"/>
      <c r="I87" s="114"/>
      <c r="J87" s="114"/>
      <c r="K87" s="114"/>
      <c r="L87" s="114"/>
      <c r="M87" s="114"/>
      <c r="N87" s="114"/>
      <c r="O87" s="288"/>
      <c r="P87" s="114"/>
      <c r="Q87" s="114"/>
      <c r="R87" s="114"/>
      <c r="S87" s="288"/>
      <c r="T87" s="114"/>
      <c r="U87" s="114"/>
      <c r="V87" s="114"/>
    </row>
    <row r="88" spans="1:22" ht="15">
      <c r="B88" s="93"/>
      <c r="C88" s="94"/>
      <c r="D88" s="88"/>
      <c r="E88" s="88"/>
      <c r="F88" s="88"/>
      <c r="G88" s="88"/>
      <c r="H88" s="88"/>
      <c r="I88" s="88"/>
      <c r="J88" s="88"/>
      <c r="K88" s="88"/>
      <c r="L88" s="88"/>
      <c r="M88" s="88"/>
      <c r="N88" s="88"/>
      <c r="O88" s="88"/>
      <c r="P88" s="88"/>
      <c r="Q88" s="88"/>
      <c r="R88" s="88"/>
      <c r="S88" s="88"/>
      <c r="T88" s="88"/>
      <c r="U88" s="88"/>
      <c r="V88" s="88"/>
    </row>
    <row r="89" spans="1:22" ht="15.5" thickBot="1">
      <c r="A89" s="5" t="s">
        <v>123</v>
      </c>
      <c r="B89" s="86" t="s">
        <v>340</v>
      </c>
      <c r="C89" s="87" t="s">
        <v>177</v>
      </c>
      <c r="D89" s="158" t="s">
        <v>328</v>
      </c>
      <c r="E89" s="158" t="s">
        <v>329</v>
      </c>
      <c r="F89" s="158" t="s">
        <v>330</v>
      </c>
      <c r="G89" s="195" t="s">
        <v>165</v>
      </c>
      <c r="H89" s="158" t="s">
        <v>241</v>
      </c>
      <c r="I89" s="158" t="s">
        <v>242</v>
      </c>
      <c r="J89" s="158" t="s">
        <v>243</v>
      </c>
      <c r="K89" s="195" t="s">
        <v>166</v>
      </c>
      <c r="L89" s="158" t="s">
        <v>236</v>
      </c>
      <c r="M89" s="158" t="s">
        <v>237</v>
      </c>
      <c r="N89" s="158" t="s">
        <v>238</v>
      </c>
      <c r="O89" s="195" t="s">
        <v>231</v>
      </c>
      <c r="P89" s="158" t="s">
        <v>354</v>
      </c>
      <c r="Q89" s="158" t="s">
        <v>365</v>
      </c>
      <c r="R89" s="158" t="s">
        <v>375</v>
      </c>
      <c r="S89" s="195" t="s">
        <v>381</v>
      </c>
      <c r="T89" s="158" t="s">
        <v>385</v>
      </c>
      <c r="U89" s="158" t="s">
        <v>386</v>
      </c>
      <c r="V89" s="158" t="s">
        <v>387</v>
      </c>
    </row>
    <row r="90" spans="1:22" ht="15">
      <c r="B90" s="91" t="s">
        <v>9</v>
      </c>
      <c r="C90" s="92" t="s">
        <v>178</v>
      </c>
      <c r="D90" s="90">
        <v>40443.74</v>
      </c>
      <c r="E90" s="90">
        <v>40443.74</v>
      </c>
      <c r="F90" s="90">
        <v>40443.74</v>
      </c>
      <c r="G90" s="196">
        <v>40443.74</v>
      </c>
      <c r="H90" s="90">
        <v>43012.7</v>
      </c>
      <c r="I90" s="90">
        <v>43012.7</v>
      </c>
      <c r="J90" s="90">
        <v>43012.7</v>
      </c>
      <c r="K90" s="196">
        <v>43012.7</v>
      </c>
      <c r="L90" s="90">
        <v>39816.659999999996</v>
      </c>
      <c r="M90" s="90">
        <v>39816.659999999996</v>
      </c>
      <c r="N90" s="90">
        <v>39816.659999999996</v>
      </c>
      <c r="O90" s="322">
        <v>39816.659999999996</v>
      </c>
      <c r="P90" s="90">
        <v>40560.5</v>
      </c>
      <c r="Q90" s="90">
        <v>40560.5</v>
      </c>
      <c r="R90" s="90">
        <v>40560.5</v>
      </c>
      <c r="S90" s="322">
        <v>40560.5</v>
      </c>
      <c r="T90" s="90">
        <v>40925.94</v>
      </c>
      <c r="U90" s="90">
        <v>40925.94</v>
      </c>
      <c r="V90" s="90">
        <v>40925.94</v>
      </c>
    </row>
    <row r="91" spans="1:22" ht="15">
      <c r="B91" s="91" t="s">
        <v>10</v>
      </c>
      <c r="C91" s="92" t="s">
        <v>178</v>
      </c>
      <c r="D91" s="90">
        <v>3838.6</v>
      </c>
      <c r="E91" s="90">
        <v>3838.6</v>
      </c>
      <c r="F91" s="90">
        <v>3838.6</v>
      </c>
      <c r="G91" s="196">
        <v>3838.6</v>
      </c>
      <c r="H91" s="90">
        <v>17844.41</v>
      </c>
      <c r="I91" s="90">
        <v>17844.41</v>
      </c>
      <c r="J91" s="90">
        <v>17844.41</v>
      </c>
      <c r="K91" s="196">
        <v>17844.41</v>
      </c>
      <c r="L91" s="90">
        <v>15831.45</v>
      </c>
      <c r="M91" s="90">
        <v>15831.45</v>
      </c>
      <c r="N91" s="90">
        <v>15831.45</v>
      </c>
      <c r="O91" s="322">
        <v>15831.45</v>
      </c>
      <c r="P91" s="90">
        <v>17891.93</v>
      </c>
      <c r="Q91" s="90">
        <v>17891.93</v>
      </c>
      <c r="R91" s="90">
        <v>17891.93</v>
      </c>
      <c r="S91" s="322">
        <v>17891.93</v>
      </c>
      <c r="T91" s="90">
        <v>23511.960000000003</v>
      </c>
      <c r="U91" s="90">
        <v>23511.960000000003</v>
      </c>
      <c r="V91" s="90">
        <v>23511.960000000003</v>
      </c>
    </row>
    <row r="92" spans="1:22" ht="15">
      <c r="B92" s="122" t="s">
        <v>8</v>
      </c>
      <c r="C92" s="123" t="s">
        <v>178</v>
      </c>
      <c r="D92" s="124">
        <v>44282.34</v>
      </c>
      <c r="E92" s="124">
        <v>44282.34</v>
      </c>
      <c r="F92" s="124">
        <v>44282.34</v>
      </c>
      <c r="G92" s="197">
        <v>44282.34</v>
      </c>
      <c r="H92" s="124">
        <v>60857.11</v>
      </c>
      <c r="I92" s="124">
        <v>60857.11</v>
      </c>
      <c r="J92" s="124">
        <v>60857.11</v>
      </c>
      <c r="K92" s="197">
        <v>60857.11</v>
      </c>
      <c r="L92" s="124">
        <v>55648.11</v>
      </c>
      <c r="M92" s="124">
        <v>55648.11</v>
      </c>
      <c r="N92" s="124">
        <v>55648.11</v>
      </c>
      <c r="O92" s="197">
        <v>55648.11</v>
      </c>
      <c r="P92" s="124">
        <v>58452.43</v>
      </c>
      <c r="Q92" s="124">
        <v>58452.43</v>
      </c>
      <c r="R92" s="124">
        <v>58452.43</v>
      </c>
      <c r="S92" s="197">
        <v>58452.43</v>
      </c>
      <c r="T92" s="124">
        <v>64437.900000000009</v>
      </c>
      <c r="U92" s="124">
        <v>64437.900000000009</v>
      </c>
      <c r="V92" s="124">
        <v>64437.900000000009</v>
      </c>
    </row>
    <row r="93" spans="1:22" ht="15">
      <c r="A93" s="263"/>
      <c r="B93" s="277"/>
      <c r="C93" s="278"/>
      <c r="D93" s="115"/>
      <c r="E93" s="115"/>
      <c r="F93" s="115"/>
      <c r="G93" s="115"/>
      <c r="H93" s="115"/>
      <c r="I93" s="115"/>
      <c r="J93" s="115"/>
      <c r="K93" s="115"/>
      <c r="L93" s="115"/>
      <c r="M93" s="115"/>
      <c r="N93" s="115"/>
      <c r="O93" s="115"/>
      <c r="P93" s="115"/>
      <c r="Q93" s="115"/>
      <c r="R93" s="115"/>
      <c r="S93" s="115"/>
      <c r="T93" s="115"/>
      <c r="U93" s="115"/>
      <c r="V93" s="115"/>
    </row>
    <row r="94" spans="1:22" ht="15">
      <c r="B94" s="93"/>
      <c r="C94" s="94"/>
      <c r="D94" s="88"/>
      <c r="E94" s="88"/>
      <c r="F94" s="88"/>
      <c r="G94" s="88"/>
      <c r="H94" s="88"/>
      <c r="I94" s="88"/>
      <c r="J94" s="88"/>
      <c r="K94" s="88"/>
      <c r="L94" s="88"/>
      <c r="M94" s="88"/>
      <c r="N94" s="88"/>
      <c r="O94" s="88"/>
      <c r="P94" s="88"/>
      <c r="Q94" s="88"/>
      <c r="R94" s="88"/>
      <c r="S94" s="88"/>
      <c r="T94" s="88"/>
      <c r="U94" s="88"/>
      <c r="V94" s="88"/>
    </row>
    <row r="95" spans="1:22" ht="15">
      <c r="A95" s="5" t="s">
        <v>123</v>
      </c>
      <c r="B95" s="125" t="s">
        <v>202</v>
      </c>
      <c r="C95" s="85"/>
      <c r="D95" s="160"/>
      <c r="E95" s="160"/>
      <c r="F95" s="160"/>
      <c r="G95" s="198"/>
      <c r="H95" s="160"/>
      <c r="I95" s="160"/>
      <c r="J95" s="160"/>
      <c r="K95" s="198"/>
      <c r="L95" s="160"/>
      <c r="M95" s="160"/>
      <c r="N95" s="160"/>
      <c r="O95" s="198"/>
      <c r="P95" s="160"/>
      <c r="Q95" s="160"/>
      <c r="R95" s="160"/>
      <c r="S95" s="198"/>
      <c r="T95" s="160"/>
      <c r="U95" s="160"/>
      <c r="V95" s="160"/>
    </row>
    <row r="96" spans="1:22" ht="15.5" thickBot="1">
      <c r="B96" s="86"/>
      <c r="C96" s="87" t="s">
        <v>177</v>
      </c>
      <c r="D96" s="158" t="s">
        <v>328</v>
      </c>
      <c r="E96" s="158" t="s">
        <v>329</v>
      </c>
      <c r="F96" s="158" t="s">
        <v>330</v>
      </c>
      <c r="G96" s="195">
        <v>2021</v>
      </c>
      <c r="H96" s="158" t="s">
        <v>241</v>
      </c>
      <c r="I96" s="158" t="s">
        <v>242</v>
      </c>
      <c r="J96" s="158" t="s">
        <v>243</v>
      </c>
      <c r="K96" s="195">
        <v>2022</v>
      </c>
      <c r="L96" s="158" t="s">
        <v>236</v>
      </c>
      <c r="M96" s="158" t="s">
        <v>237</v>
      </c>
      <c r="N96" s="158" t="s">
        <v>238</v>
      </c>
      <c r="O96" s="195">
        <v>2023</v>
      </c>
      <c r="P96" s="158" t="s">
        <v>354</v>
      </c>
      <c r="Q96" s="158" t="s">
        <v>365</v>
      </c>
      <c r="R96" s="158" t="s">
        <v>375</v>
      </c>
      <c r="S96" s="195">
        <v>2024</v>
      </c>
      <c r="T96" s="158" t="s">
        <v>385</v>
      </c>
      <c r="U96" s="158" t="s">
        <v>386</v>
      </c>
      <c r="V96" s="158" t="s">
        <v>387</v>
      </c>
    </row>
    <row r="97" spans="1:22" ht="15">
      <c r="B97" s="134" t="s">
        <v>204</v>
      </c>
      <c r="C97" s="132"/>
      <c r="D97" s="133"/>
      <c r="E97" s="133"/>
      <c r="F97" s="133"/>
      <c r="G97" s="202"/>
      <c r="H97" s="133"/>
      <c r="I97" s="133"/>
      <c r="J97" s="133"/>
      <c r="K97" s="202"/>
      <c r="L97" s="133"/>
      <c r="M97" s="133"/>
      <c r="N97" s="133"/>
      <c r="O97" s="202"/>
      <c r="P97" s="133"/>
      <c r="Q97" s="133"/>
      <c r="R97" s="133"/>
      <c r="S97" s="202"/>
      <c r="T97" s="133"/>
      <c r="U97" s="133"/>
      <c r="V97" s="133"/>
    </row>
    <row r="98" spans="1:22" ht="15">
      <c r="B98" s="111" t="s">
        <v>182</v>
      </c>
      <c r="C98" s="112" t="s">
        <v>203</v>
      </c>
      <c r="D98" s="113">
        <v>39300.270000000004</v>
      </c>
      <c r="E98" s="113">
        <v>81159.065000000002</v>
      </c>
      <c r="F98" s="113">
        <v>126436.86985214008</v>
      </c>
      <c r="G98" s="203">
        <v>173148.09885214007</v>
      </c>
      <c r="H98" s="113">
        <v>45029.086000000003</v>
      </c>
      <c r="I98" s="113">
        <v>90530.078999999998</v>
      </c>
      <c r="J98" s="113">
        <v>137943.413</v>
      </c>
      <c r="K98" s="203">
        <v>185582.90700000001</v>
      </c>
      <c r="L98" s="113">
        <v>46718.995000000003</v>
      </c>
      <c r="M98" s="113">
        <v>96616.311999999991</v>
      </c>
      <c r="N98" s="113">
        <v>148314.57</v>
      </c>
      <c r="O98" s="203">
        <v>199913.147</v>
      </c>
      <c r="P98" s="113">
        <v>48905.599000000002</v>
      </c>
      <c r="Q98" s="113">
        <v>97827.944000000003</v>
      </c>
      <c r="R98" s="113">
        <v>148651.28100000002</v>
      </c>
      <c r="S98" s="203">
        <v>199095.78400000001</v>
      </c>
      <c r="T98" s="113">
        <v>46093.549000000006</v>
      </c>
      <c r="U98" s="113">
        <v>93166.396999999997</v>
      </c>
      <c r="V98" s="113">
        <v>145489.85399999999</v>
      </c>
    </row>
    <row r="99" spans="1:22" ht="15">
      <c r="B99" s="88" t="s">
        <v>183</v>
      </c>
      <c r="C99" s="107" t="s">
        <v>184</v>
      </c>
      <c r="D99" s="114">
        <v>11946.667000000001</v>
      </c>
      <c r="E99" s="114">
        <v>12413.333500000001</v>
      </c>
      <c r="F99" s="114">
        <v>12724.222333333333</v>
      </c>
      <c r="G99" s="196">
        <v>12942.416749999999</v>
      </c>
      <c r="H99" s="114">
        <v>14334</v>
      </c>
      <c r="I99" s="114">
        <v>14409.333333333334</v>
      </c>
      <c r="J99" s="114">
        <v>14418.444444444445</v>
      </c>
      <c r="K99" s="196">
        <v>14415.416666666666</v>
      </c>
      <c r="L99" s="114">
        <v>14471.333333333334</v>
      </c>
      <c r="M99" s="114">
        <v>14501</v>
      </c>
      <c r="N99" s="114">
        <v>14496.222222222223</v>
      </c>
      <c r="O99" s="196">
        <v>14508.916666666666</v>
      </c>
      <c r="P99" s="114">
        <v>14407</v>
      </c>
      <c r="Q99" s="114">
        <v>14487.666666666666</v>
      </c>
      <c r="R99" s="114">
        <v>14489.888888888889</v>
      </c>
      <c r="S99" s="196">
        <v>14478.25</v>
      </c>
      <c r="T99" s="114">
        <v>14393.333333333334</v>
      </c>
      <c r="U99" s="114">
        <v>14419.166666666666</v>
      </c>
      <c r="V99" s="114">
        <v>14457</v>
      </c>
    </row>
    <row r="100" spans="1:22" ht="15">
      <c r="B100" s="115" t="s">
        <v>185</v>
      </c>
      <c r="C100" s="116" t="s">
        <v>186</v>
      </c>
      <c r="D100" s="283">
        <v>36.551589381931102</v>
      </c>
      <c r="E100" s="283">
        <v>36.121854319743548</v>
      </c>
      <c r="F100" s="283">
        <v>36.398194347314529</v>
      </c>
      <c r="G100" s="323">
        <v>36.65299628213269</v>
      </c>
      <c r="H100" s="283">
        <v>34.904644745205651</v>
      </c>
      <c r="I100" s="283">
        <v>34.711264619258948</v>
      </c>
      <c r="J100" s="283">
        <v>35.044503521384982</v>
      </c>
      <c r="K100" s="323">
        <v>35.271011050526596</v>
      </c>
      <c r="L100" s="283">
        <v>35.87091337663734</v>
      </c>
      <c r="M100" s="283">
        <v>36.810687470210667</v>
      </c>
      <c r="N100" s="283">
        <v>37.47713058330384</v>
      </c>
      <c r="O100" s="323">
        <v>37.749700038812541</v>
      </c>
      <c r="P100" s="283">
        <v>37.302989160488991</v>
      </c>
      <c r="Q100" s="283">
        <v>37.101638807089422</v>
      </c>
      <c r="R100" s="283">
        <v>37.441482644748277</v>
      </c>
      <c r="S100" s="323">
        <v>37.572051312318017</v>
      </c>
      <c r="T100" s="283">
        <v>35.582483402809942</v>
      </c>
      <c r="U100" s="283">
        <v>35.697726993339067</v>
      </c>
      <c r="V100" s="283">
        <v>36.863</v>
      </c>
    </row>
    <row r="101" spans="1:22" ht="15">
      <c r="B101" s="135" t="s">
        <v>205</v>
      </c>
      <c r="C101" s="136"/>
      <c r="D101" s="137"/>
      <c r="E101" s="137"/>
      <c r="F101" s="137"/>
      <c r="G101" s="204"/>
      <c r="H101" s="137"/>
      <c r="I101" s="137"/>
      <c r="J101" s="137"/>
      <c r="K101" s="204"/>
      <c r="L101" s="137"/>
      <c r="M101" s="137"/>
      <c r="N101" s="137"/>
      <c r="O101" s="204"/>
      <c r="P101" s="137"/>
      <c r="Q101" s="137"/>
      <c r="R101" s="137"/>
      <c r="S101" s="204"/>
      <c r="T101" s="137"/>
      <c r="U101" s="137"/>
      <c r="V101" s="137"/>
    </row>
    <row r="102" spans="1:22" ht="15">
      <c r="B102" s="115" t="s">
        <v>187</v>
      </c>
      <c r="C102" s="116" t="s">
        <v>203</v>
      </c>
      <c r="D102" s="275">
        <v>75721.146856973515</v>
      </c>
      <c r="E102" s="275">
        <v>156282.93409786499</v>
      </c>
      <c r="F102" s="275">
        <v>254373.26121662019</v>
      </c>
      <c r="G102" s="324">
        <v>352532.05231017742</v>
      </c>
      <c r="H102" s="275">
        <v>90272.922296624834</v>
      </c>
      <c r="I102" s="275">
        <v>176147.31611906021</v>
      </c>
      <c r="J102" s="275">
        <v>268329.30720901483</v>
      </c>
      <c r="K102" s="324">
        <v>359435.43351624429</v>
      </c>
      <c r="L102" s="275">
        <v>76706.664380699323</v>
      </c>
      <c r="M102" s="275">
        <v>158943.99785292905</v>
      </c>
      <c r="N102" s="275">
        <v>255010.04607572051</v>
      </c>
      <c r="O102" s="276">
        <v>351754.02084428607</v>
      </c>
      <c r="P102" s="275">
        <v>81263.605034968932</v>
      </c>
      <c r="Q102" s="275">
        <v>168445.3256337544</v>
      </c>
      <c r="R102" s="275">
        <v>260279.27411406575</v>
      </c>
      <c r="S102" s="276">
        <v>354456.91261537338</v>
      </c>
      <c r="T102" s="275">
        <v>85817.159166239391</v>
      </c>
      <c r="U102" s="275">
        <v>184103.0741041071</v>
      </c>
      <c r="V102" s="275">
        <v>297362.36291850649</v>
      </c>
    </row>
    <row r="103" spans="1:22" ht="15">
      <c r="B103" s="88"/>
      <c r="C103" s="101"/>
      <c r="D103" s="88"/>
      <c r="E103" s="88"/>
      <c r="F103" s="88"/>
      <c r="G103" s="88"/>
      <c r="H103" s="88"/>
      <c r="I103" s="88"/>
      <c r="J103" s="88"/>
      <c r="K103" s="88"/>
      <c r="L103" s="88"/>
      <c r="M103" s="88"/>
      <c r="N103" s="88"/>
      <c r="O103" s="88"/>
      <c r="P103" s="88"/>
      <c r="Q103" s="88"/>
      <c r="R103" s="88"/>
      <c r="S103" s="88"/>
      <c r="T103" s="88"/>
      <c r="U103" s="88"/>
      <c r="V103" s="88"/>
    </row>
    <row r="104" spans="1:22" ht="15">
      <c r="A104" s="284"/>
      <c r="B104" s="111"/>
      <c r="C104" s="285"/>
      <c r="D104" s="111"/>
      <c r="E104" s="111"/>
      <c r="F104" s="111"/>
      <c r="G104" s="111"/>
      <c r="H104" s="111"/>
      <c r="I104" s="111"/>
      <c r="J104" s="111"/>
      <c r="K104" s="111"/>
      <c r="L104" s="111"/>
      <c r="M104" s="111"/>
      <c r="N104" s="111"/>
      <c r="O104" s="111"/>
      <c r="P104" s="111"/>
      <c r="Q104" s="111"/>
      <c r="R104" s="111"/>
      <c r="S104" s="111"/>
      <c r="T104" s="111"/>
      <c r="U104" s="111"/>
      <c r="V104" s="111"/>
    </row>
    <row r="105" spans="1:22" ht="21.5">
      <c r="B105" s="82" t="s">
        <v>15</v>
      </c>
      <c r="C105" s="83"/>
      <c r="D105" s="84"/>
      <c r="E105" s="84"/>
      <c r="F105" s="84"/>
      <c r="G105" s="84"/>
      <c r="H105" s="84"/>
      <c r="I105" s="84"/>
      <c r="J105" s="84"/>
      <c r="K105" s="84"/>
      <c r="L105" s="84"/>
      <c r="M105" s="84"/>
      <c r="N105" s="84"/>
      <c r="O105" s="84"/>
      <c r="P105" s="84"/>
      <c r="Q105" s="84"/>
      <c r="R105" s="84"/>
      <c r="S105" s="84"/>
      <c r="T105" s="84"/>
      <c r="U105" s="84"/>
      <c r="V105" s="84"/>
    </row>
    <row r="106" spans="1:22" ht="15">
      <c r="B106" s="127"/>
      <c r="C106" s="128"/>
      <c r="D106" s="129"/>
      <c r="E106" s="129"/>
      <c r="F106" s="129"/>
      <c r="G106" s="129"/>
      <c r="H106" s="129"/>
      <c r="I106" s="129"/>
      <c r="J106" s="129"/>
      <c r="K106" s="129"/>
      <c r="L106" s="129"/>
      <c r="M106" s="129"/>
      <c r="N106" s="129"/>
      <c r="O106" s="129"/>
      <c r="P106" s="129"/>
      <c r="Q106" s="129"/>
      <c r="R106" s="129"/>
      <c r="S106" s="129"/>
      <c r="T106" s="129"/>
      <c r="U106" s="129"/>
      <c r="V106" s="129"/>
    </row>
    <row r="107" spans="1:22" ht="15.5" thickBot="1">
      <c r="B107" s="86" t="s">
        <v>206</v>
      </c>
      <c r="C107" s="87" t="s">
        <v>177</v>
      </c>
      <c r="D107" s="158" t="s">
        <v>328</v>
      </c>
      <c r="E107" s="158" t="s">
        <v>329</v>
      </c>
      <c r="F107" s="158" t="s">
        <v>330</v>
      </c>
      <c r="G107" s="195">
        <v>2021</v>
      </c>
      <c r="H107" s="158" t="s">
        <v>241</v>
      </c>
      <c r="I107" s="158" t="s">
        <v>242</v>
      </c>
      <c r="J107" s="158" t="s">
        <v>243</v>
      </c>
      <c r="K107" s="195">
        <v>2022</v>
      </c>
      <c r="L107" s="158" t="s">
        <v>236</v>
      </c>
      <c r="M107" s="158" t="s">
        <v>237</v>
      </c>
      <c r="N107" s="158" t="s">
        <v>238</v>
      </c>
      <c r="O107" s="195">
        <v>2023</v>
      </c>
      <c r="P107" s="158" t="s">
        <v>354</v>
      </c>
      <c r="Q107" s="158" t="s">
        <v>365</v>
      </c>
      <c r="R107" s="158" t="s">
        <v>375</v>
      </c>
      <c r="S107" s="195">
        <v>2024</v>
      </c>
      <c r="T107" s="158" t="s">
        <v>385</v>
      </c>
      <c r="U107" s="158" t="s">
        <v>386</v>
      </c>
      <c r="V107" s="158" t="s">
        <v>387</v>
      </c>
    </row>
    <row r="108" spans="1:22" ht="15">
      <c r="B108" s="135" t="s">
        <v>207</v>
      </c>
      <c r="C108" s="136"/>
      <c r="D108" s="137"/>
      <c r="E108" s="137"/>
      <c r="F108" s="137"/>
      <c r="G108" s="204"/>
      <c r="H108" s="137"/>
      <c r="I108" s="137"/>
      <c r="J108" s="137"/>
      <c r="K108" s="204"/>
      <c r="L108" s="137"/>
      <c r="M108" s="137"/>
      <c r="N108" s="137"/>
      <c r="O108" s="204"/>
      <c r="P108" s="137"/>
      <c r="Q108" s="137"/>
      <c r="R108" s="137"/>
      <c r="S108" s="204"/>
      <c r="T108" s="137"/>
      <c r="U108" s="137"/>
      <c r="V108" s="137"/>
    </row>
    <row r="109" spans="1:22" ht="15">
      <c r="A109" s="5" t="s">
        <v>123</v>
      </c>
      <c r="B109" s="93" t="s">
        <v>208</v>
      </c>
      <c r="C109" s="89" t="s">
        <v>189</v>
      </c>
      <c r="D109" s="325">
        <v>2.0871879600000001</v>
      </c>
      <c r="E109" s="325">
        <v>5.5607463199999998</v>
      </c>
      <c r="F109" s="325">
        <v>9.6879500300000014</v>
      </c>
      <c r="G109" s="326">
        <v>10.940306600000001</v>
      </c>
      <c r="H109" s="325">
        <v>0.27241279000000002</v>
      </c>
      <c r="I109" s="325">
        <v>3.5739684100000004</v>
      </c>
      <c r="J109" s="325">
        <v>7.3286426999999996</v>
      </c>
      <c r="K109" s="326">
        <v>10.484888470000001</v>
      </c>
      <c r="L109" s="325">
        <v>1.47172075</v>
      </c>
      <c r="M109" s="325">
        <v>5.0778978600000002</v>
      </c>
      <c r="N109" s="325">
        <v>9.5698360999999998</v>
      </c>
      <c r="O109" s="326">
        <v>12.497422690000001</v>
      </c>
      <c r="P109" s="325">
        <v>2.1672450599999999</v>
      </c>
      <c r="Q109" s="325">
        <v>6.1481686899999994</v>
      </c>
      <c r="R109" s="325">
        <v>10.186956179999999</v>
      </c>
      <c r="S109" s="326">
        <v>12.76259671</v>
      </c>
      <c r="T109" s="325">
        <v>1.4889291499999999</v>
      </c>
      <c r="U109" s="325">
        <v>4.9331382300000008</v>
      </c>
      <c r="V109" s="325">
        <v>9.7968369099999997</v>
      </c>
    </row>
    <row r="110" spans="1:22" ht="15">
      <c r="B110" s="118" t="s">
        <v>16</v>
      </c>
      <c r="C110" s="89" t="s">
        <v>189</v>
      </c>
      <c r="D110" s="327">
        <v>2.07936298</v>
      </c>
      <c r="E110" s="327">
        <v>5.4472175099999998</v>
      </c>
      <c r="F110" s="119">
        <v>9.2326340800000022</v>
      </c>
      <c r="G110" s="205">
        <v>10.479719830000001</v>
      </c>
      <c r="H110" s="119">
        <v>0.27241279000000002</v>
      </c>
      <c r="I110" s="119">
        <v>3.5107594400000006</v>
      </c>
      <c r="J110" s="119">
        <v>6.9923520899999989</v>
      </c>
      <c r="K110" s="205">
        <v>10.117148</v>
      </c>
      <c r="L110" s="327">
        <v>1.43492051</v>
      </c>
      <c r="M110" s="119">
        <v>4.9724694000000005</v>
      </c>
      <c r="N110" s="327">
        <v>8.9936783200000008</v>
      </c>
      <c r="O110" s="205">
        <v>11.685814520000001</v>
      </c>
      <c r="P110" s="327">
        <v>2.10749925</v>
      </c>
      <c r="Q110" s="327">
        <v>5.9278877699999999</v>
      </c>
      <c r="R110" s="327">
        <v>9.2269472399999994</v>
      </c>
      <c r="S110" s="205">
        <v>11.668116880000001</v>
      </c>
      <c r="T110" s="327">
        <v>1.4571850699999997</v>
      </c>
      <c r="U110" s="327">
        <v>4.6995380400000002</v>
      </c>
      <c r="V110" s="327">
        <v>8.8570848200000007</v>
      </c>
    </row>
    <row r="111" spans="1:22" ht="15">
      <c r="B111" s="118" t="s">
        <v>17</v>
      </c>
      <c r="C111" s="89" t="s">
        <v>189</v>
      </c>
      <c r="D111" s="327">
        <v>7.8249799999999987E-3</v>
      </c>
      <c r="E111" s="327">
        <v>0.11352881000000001</v>
      </c>
      <c r="F111" s="119">
        <v>0.45531595000000002</v>
      </c>
      <c r="G111" s="205">
        <v>0.46058676999999998</v>
      </c>
      <c r="H111" s="119">
        <v>0</v>
      </c>
      <c r="I111" s="119">
        <v>6.3208970000000003E-2</v>
      </c>
      <c r="J111" s="119">
        <v>0.33629060999999999</v>
      </c>
      <c r="K111" s="205">
        <v>0.36774046999999999</v>
      </c>
      <c r="L111" s="327">
        <v>3.6800239999999998E-2</v>
      </c>
      <c r="M111" s="119">
        <v>0.10542845999999999</v>
      </c>
      <c r="N111" s="327">
        <v>0.57615778000000006</v>
      </c>
      <c r="O111" s="205">
        <v>0.81160817000000007</v>
      </c>
      <c r="P111" s="327">
        <v>5.9745809999999996E-2</v>
      </c>
      <c r="Q111" s="327">
        <v>0.22028092000000002</v>
      </c>
      <c r="R111" s="327">
        <v>0.96000893999999992</v>
      </c>
      <c r="S111" s="205">
        <v>1.09447983</v>
      </c>
      <c r="T111" s="327">
        <v>3.1744080000000001E-2</v>
      </c>
      <c r="U111" s="327">
        <v>0.23360019000000001</v>
      </c>
      <c r="V111" s="327">
        <v>0.93975209000000004</v>
      </c>
    </row>
    <row r="112" spans="1:22" ht="6.5" customHeight="1">
      <c r="B112" s="118"/>
      <c r="C112" s="89"/>
      <c r="D112" s="119"/>
      <c r="E112" s="119"/>
      <c r="F112" s="119"/>
      <c r="G112" s="205"/>
      <c r="H112" s="119"/>
      <c r="I112" s="119"/>
      <c r="J112" s="119"/>
      <c r="K112" s="205"/>
      <c r="L112" s="119"/>
      <c r="M112" s="119"/>
      <c r="N112" s="119"/>
      <c r="O112" s="205"/>
      <c r="P112" s="119"/>
      <c r="Q112" s="119"/>
      <c r="R112" s="119"/>
      <c r="S112" s="205"/>
      <c r="T112" s="119"/>
      <c r="U112" s="119"/>
      <c r="V112" s="119"/>
    </row>
    <row r="113" spans="1:22" ht="15">
      <c r="B113" s="135" t="s">
        <v>18</v>
      </c>
      <c r="C113" s="136"/>
      <c r="D113" s="137"/>
      <c r="E113" s="137"/>
      <c r="F113" s="137"/>
      <c r="G113" s="204"/>
      <c r="H113" s="137"/>
      <c r="I113" s="137"/>
      <c r="J113" s="137"/>
      <c r="K113" s="204"/>
      <c r="L113" s="137"/>
      <c r="M113" s="137"/>
      <c r="N113" s="137"/>
      <c r="O113" s="204"/>
      <c r="P113" s="137"/>
      <c r="Q113" s="137"/>
      <c r="R113" s="137"/>
      <c r="S113" s="204"/>
      <c r="T113" s="137"/>
      <c r="U113" s="137"/>
      <c r="V113" s="137"/>
    </row>
    <row r="114" spans="1:22" ht="15">
      <c r="A114" s="5"/>
      <c r="B114" s="138" t="s">
        <v>209</v>
      </c>
      <c r="C114" s="139" t="s">
        <v>180</v>
      </c>
      <c r="D114" s="286">
        <v>246131.977648</v>
      </c>
      <c r="E114" s="286">
        <v>745973.08837189991</v>
      </c>
      <c r="F114" s="286">
        <v>1321602.5433495999</v>
      </c>
      <c r="G114" s="324">
        <v>1485320.7280187998</v>
      </c>
      <c r="H114" s="286">
        <v>26102.225674100002</v>
      </c>
      <c r="I114" s="286">
        <v>440042.92322559998</v>
      </c>
      <c r="J114" s="286">
        <v>1001752.282408</v>
      </c>
      <c r="K114" s="324">
        <v>1435224.5950328</v>
      </c>
      <c r="L114" s="286">
        <v>173295.49095299997</v>
      </c>
      <c r="M114" s="286">
        <v>657747.25332899997</v>
      </c>
      <c r="N114" s="286">
        <v>1333817.1939689999</v>
      </c>
      <c r="O114" s="324">
        <v>1731127.328151</v>
      </c>
      <c r="P114" s="286">
        <v>271707.27965500002</v>
      </c>
      <c r="Q114" s="286">
        <v>805958.15822599991</v>
      </c>
      <c r="R114" s="286">
        <v>1418777.7555109998</v>
      </c>
      <c r="S114" s="324">
        <v>1771499.900991</v>
      </c>
      <c r="T114" s="286">
        <v>170886.35987399999</v>
      </c>
      <c r="U114" s="286">
        <v>610329.83097200003</v>
      </c>
      <c r="V114" s="286">
        <v>1295761.6273650001</v>
      </c>
    </row>
    <row r="115" spans="1:22" ht="15">
      <c r="B115" s="88" t="s">
        <v>198</v>
      </c>
      <c r="C115" s="89" t="s">
        <v>180</v>
      </c>
      <c r="D115" s="328">
        <v>94118.116000000009</v>
      </c>
      <c r="E115" s="328">
        <v>290336.18699999998</v>
      </c>
      <c r="F115" s="328">
        <v>535377.571</v>
      </c>
      <c r="G115" s="329">
        <v>546818.79600000009</v>
      </c>
      <c r="H115" s="330">
        <v>863.53899999999999</v>
      </c>
      <c r="I115" s="330">
        <v>84582.241999999998</v>
      </c>
      <c r="J115" s="328">
        <v>297536.77300000004</v>
      </c>
      <c r="K115" s="329">
        <v>481919.10800000007</v>
      </c>
      <c r="L115" s="330">
        <v>76137.34</v>
      </c>
      <c r="M115" s="328">
        <v>299205.84999999998</v>
      </c>
      <c r="N115" s="328">
        <v>619165.23</v>
      </c>
      <c r="O115" s="329">
        <v>805608.42</v>
      </c>
      <c r="P115" s="328">
        <v>119430.79000000001</v>
      </c>
      <c r="Q115" s="328">
        <v>353311.66</v>
      </c>
      <c r="R115" s="328">
        <v>656478.83000000007</v>
      </c>
      <c r="S115" s="351">
        <v>832388.53999999992</v>
      </c>
      <c r="T115" s="328">
        <v>63643.6</v>
      </c>
      <c r="U115" s="328">
        <v>262818.17</v>
      </c>
      <c r="V115" s="328">
        <v>518380.72000000009</v>
      </c>
    </row>
    <row r="116" spans="1:22" ht="15">
      <c r="B116" s="115" t="s">
        <v>199</v>
      </c>
      <c r="C116" s="140" t="s">
        <v>195</v>
      </c>
      <c r="D116" s="331">
        <v>87722.464000000007</v>
      </c>
      <c r="E116" s="331">
        <v>261024.95699999999</v>
      </c>
      <c r="F116" s="331">
        <v>446532.20900000003</v>
      </c>
      <c r="G116" s="332">
        <v>534603.22900000005</v>
      </c>
      <c r="H116" s="333">
        <v>14722.181</v>
      </c>
      <c r="I116" s="333">
        <v>205879.77499999999</v>
      </c>
      <c r="J116" s="331">
        <v>402216.98199999996</v>
      </c>
      <c r="K116" s="332">
        <v>540230.98699999996</v>
      </c>
      <c r="L116" s="333">
        <v>54224.66</v>
      </c>
      <c r="M116" s="331">
        <v>199690.92</v>
      </c>
      <c r="N116" s="331">
        <v>403194.07</v>
      </c>
      <c r="O116" s="332">
        <v>522508.40999999992</v>
      </c>
      <c r="P116" s="331">
        <v>87296.48</v>
      </c>
      <c r="Q116" s="331">
        <v>258950.82999999996</v>
      </c>
      <c r="R116" s="331">
        <v>433760.02999999991</v>
      </c>
      <c r="S116" s="352">
        <v>532714.68000000005</v>
      </c>
      <c r="T116" s="331">
        <v>61059.86</v>
      </c>
      <c r="U116" s="331">
        <v>197388.10000000003</v>
      </c>
      <c r="V116" s="331">
        <v>445553.06</v>
      </c>
    </row>
    <row r="117" spans="1:22" s="13" customFormat="1" ht="15">
      <c r="A117" s="2"/>
      <c r="B117" s="120" t="s">
        <v>167</v>
      </c>
      <c r="C117" s="121" t="s">
        <v>195</v>
      </c>
      <c r="D117" s="334">
        <v>9831.5879999999997</v>
      </c>
      <c r="E117" s="334">
        <v>68136.001000000004</v>
      </c>
      <c r="F117" s="335">
        <v>185222.06400000001</v>
      </c>
      <c r="G117" s="336">
        <v>241895.601</v>
      </c>
      <c r="H117" s="334">
        <v>7164.4430000000002</v>
      </c>
      <c r="I117" s="334">
        <v>89658.205000000002</v>
      </c>
      <c r="J117" s="335">
        <v>226829.13899999997</v>
      </c>
      <c r="K117" s="336">
        <v>291809.48800000001</v>
      </c>
      <c r="L117" s="334">
        <v>38620.75</v>
      </c>
      <c r="M117" s="334">
        <v>140703.52000000002</v>
      </c>
      <c r="N117" s="335">
        <v>147882.33000000002</v>
      </c>
      <c r="O117" s="336">
        <v>181238.04</v>
      </c>
      <c r="P117" s="334">
        <v>7505.4</v>
      </c>
      <c r="Q117" s="334">
        <v>35759.15</v>
      </c>
      <c r="R117" s="335">
        <v>75721.59</v>
      </c>
      <c r="S117" s="353">
        <v>116567.51000000001</v>
      </c>
      <c r="T117" s="334">
        <v>27596.080000000002</v>
      </c>
      <c r="U117" s="334">
        <v>65168.31</v>
      </c>
      <c r="V117" s="334">
        <v>97219.93</v>
      </c>
    </row>
    <row r="118" spans="1:22" s="13" customFormat="1" ht="15">
      <c r="A118" s="2"/>
      <c r="B118" s="141" t="s">
        <v>168</v>
      </c>
      <c r="C118" s="142" t="s">
        <v>195</v>
      </c>
      <c r="D118" s="337">
        <v>77890.876000000004</v>
      </c>
      <c r="E118" s="337">
        <v>192888.95600000001</v>
      </c>
      <c r="F118" s="338">
        <v>261310.14499999999</v>
      </c>
      <c r="G118" s="339">
        <v>292707.62800000003</v>
      </c>
      <c r="H118" s="337">
        <v>7557.7380000000003</v>
      </c>
      <c r="I118" s="337">
        <v>116221.56999999999</v>
      </c>
      <c r="J118" s="338">
        <v>175387.84299999999</v>
      </c>
      <c r="K118" s="339">
        <v>248421.49900000001</v>
      </c>
      <c r="L118" s="337">
        <v>15603.91</v>
      </c>
      <c r="M118" s="337">
        <v>58987.4</v>
      </c>
      <c r="N118" s="338">
        <v>255311.74</v>
      </c>
      <c r="O118" s="339">
        <v>341270.36999999994</v>
      </c>
      <c r="P118" s="337">
        <v>79791.08</v>
      </c>
      <c r="Q118" s="337">
        <v>223191.67999999996</v>
      </c>
      <c r="R118" s="338">
        <v>358038.43999999994</v>
      </c>
      <c r="S118" s="354">
        <v>416147.17000000004</v>
      </c>
      <c r="T118" s="337">
        <v>33463.78</v>
      </c>
      <c r="U118" s="337">
        <v>132219.79000000004</v>
      </c>
      <c r="V118" s="337">
        <v>348333.13</v>
      </c>
    </row>
    <row r="119" spans="1:22" ht="15">
      <c r="B119" s="88" t="s">
        <v>212</v>
      </c>
      <c r="C119" s="89" t="s">
        <v>179</v>
      </c>
      <c r="D119" s="206">
        <v>0.39971103143492509</v>
      </c>
      <c r="E119" s="206">
        <v>0.40687418052005464</v>
      </c>
      <c r="F119" s="206">
        <v>0.42350124273880274</v>
      </c>
      <c r="G119" s="200">
        <v>0.38487615561321492</v>
      </c>
      <c r="H119" s="206">
        <v>3.4581622577712363E-2</v>
      </c>
      <c r="I119" s="206">
        <v>0.2010012937391876</v>
      </c>
      <c r="J119" s="206">
        <v>0.31058427117407816</v>
      </c>
      <c r="K119" s="200">
        <v>0.35108403094217827</v>
      </c>
      <c r="L119" s="206">
        <v>0.48810084540630816</v>
      </c>
      <c r="M119" s="206">
        <v>0.51</v>
      </c>
      <c r="N119" s="206">
        <v>0.51133125563283155</v>
      </c>
      <c r="O119" s="200">
        <v>0.51839616559267809</v>
      </c>
      <c r="P119" s="206">
        <v>0.49037507451161333</v>
      </c>
      <c r="Q119" s="206">
        <v>0.48894282231893271</v>
      </c>
      <c r="R119" s="206">
        <v>0.51450053031323617</v>
      </c>
      <c r="S119" s="200">
        <v>0.52192734896821791</v>
      </c>
      <c r="T119" s="206">
        <v>0.42217536442019976</v>
      </c>
      <c r="U119" s="206">
        <v>0.48086088793626325</v>
      </c>
      <c r="V119" s="206">
        <v>0.44827164514101392</v>
      </c>
    </row>
    <row r="120" spans="1:22" ht="15">
      <c r="B120" s="115" t="s">
        <v>213</v>
      </c>
      <c r="C120" s="140" t="s">
        <v>179</v>
      </c>
      <c r="D120" s="110">
        <v>0.60028896856507497</v>
      </c>
      <c r="E120" s="110">
        <v>0.59312581947994536</v>
      </c>
      <c r="F120" s="110">
        <v>0.57649875726119726</v>
      </c>
      <c r="G120" s="201">
        <v>0.61512384438678502</v>
      </c>
      <c r="H120" s="110">
        <v>0.96541837742228764</v>
      </c>
      <c r="I120" s="110">
        <v>0.79899870626081237</v>
      </c>
      <c r="J120" s="110">
        <v>0.68941572882592184</v>
      </c>
      <c r="K120" s="201">
        <v>0.64891596905782167</v>
      </c>
      <c r="L120" s="110">
        <v>0.51189915459369184</v>
      </c>
      <c r="M120" s="110">
        <v>0.49</v>
      </c>
      <c r="N120" s="110">
        <v>0.48866874436716845</v>
      </c>
      <c r="O120" s="201">
        <v>0.48160383440732191</v>
      </c>
      <c r="P120" s="110">
        <v>0.50962492548838667</v>
      </c>
      <c r="Q120" s="110">
        <v>0.51105717768106729</v>
      </c>
      <c r="R120" s="110">
        <v>0.48549946968676383</v>
      </c>
      <c r="S120" s="201">
        <v>0.47807265103178209</v>
      </c>
      <c r="T120" s="110">
        <v>0.57782463557980024</v>
      </c>
      <c r="U120" s="110">
        <v>0.51913911206373675</v>
      </c>
      <c r="V120" s="110">
        <v>0.55172835485898608</v>
      </c>
    </row>
    <row r="121" spans="1:22" ht="15">
      <c r="B121" s="88" t="s">
        <v>210</v>
      </c>
      <c r="C121" s="89" t="s">
        <v>196</v>
      </c>
      <c r="D121" s="330">
        <v>79231.99261138041</v>
      </c>
      <c r="E121" s="330">
        <v>308699.17361138045</v>
      </c>
      <c r="F121" s="330">
        <v>571719.39961138042</v>
      </c>
      <c r="G121" s="329">
        <v>730739.29761138035</v>
      </c>
      <c r="H121" s="330">
        <v>18054.333999999999</v>
      </c>
      <c r="I121" s="330">
        <v>205688.42799999999</v>
      </c>
      <c r="J121" s="330">
        <v>439206.174</v>
      </c>
      <c r="K121" s="329">
        <v>608964.02600000007</v>
      </c>
      <c r="L121" s="330">
        <v>58222.55</v>
      </c>
      <c r="M121" s="330">
        <v>240513.3</v>
      </c>
      <c r="N121" s="330">
        <v>495363.97000000003</v>
      </c>
      <c r="O121" s="329">
        <v>694258.92</v>
      </c>
      <c r="P121" s="330">
        <v>72113.560000000012</v>
      </c>
      <c r="Q121" s="330">
        <v>321189.68</v>
      </c>
      <c r="R121" s="330">
        <v>563946.97</v>
      </c>
      <c r="S121" s="329">
        <v>743488.23999999987</v>
      </c>
      <c r="T121" s="330">
        <v>56248.21</v>
      </c>
      <c r="U121" s="330">
        <v>256263.88999999996</v>
      </c>
      <c r="V121" s="330">
        <v>508451.33000000007</v>
      </c>
    </row>
    <row r="122" spans="1:22" ht="15">
      <c r="B122" s="143" t="s">
        <v>211</v>
      </c>
      <c r="C122" s="140" t="s">
        <v>197</v>
      </c>
      <c r="D122" s="287">
        <v>37.961119999647956</v>
      </c>
      <c r="E122" s="287">
        <v>55.513982448920721</v>
      </c>
      <c r="F122" s="287">
        <v>59.013454636014508</v>
      </c>
      <c r="G122" s="340">
        <v>66.793310674801418</v>
      </c>
      <c r="H122" s="287">
        <v>66.275647336529232</v>
      </c>
      <c r="I122" s="287">
        <v>57.551831578723984</v>
      </c>
      <c r="J122" s="287">
        <v>59.930084188713423</v>
      </c>
      <c r="K122" s="340">
        <v>58.080162487412714</v>
      </c>
      <c r="L122" s="287">
        <v>39.56086778011386</v>
      </c>
      <c r="M122" s="287">
        <v>47.364737659374654</v>
      </c>
      <c r="N122" s="287">
        <v>51.763056840649554</v>
      </c>
      <c r="O122" s="340">
        <v>55.552167612568759</v>
      </c>
      <c r="P122" s="287">
        <v>33.274298938764225</v>
      </c>
      <c r="Q122" s="287">
        <v>52.241520393286415</v>
      </c>
      <c r="R122" s="287">
        <v>55.359712954021951</v>
      </c>
      <c r="S122" s="340">
        <v>58.25524827697857</v>
      </c>
      <c r="T122" s="287">
        <v>37.777626960960504</v>
      </c>
      <c r="U122" s="287">
        <v>51.947437523963309</v>
      </c>
      <c r="V122" s="287">
        <v>51.899540093497393</v>
      </c>
    </row>
    <row r="123" spans="1:22" ht="8" customHeight="1">
      <c r="B123" s="144"/>
      <c r="C123" s="145"/>
      <c r="D123" s="146"/>
      <c r="E123" s="146" t="s">
        <v>341</v>
      </c>
      <c r="F123" s="146"/>
      <c r="G123" s="146"/>
      <c r="H123" s="146"/>
      <c r="I123" s="146"/>
      <c r="J123" s="146"/>
      <c r="K123" s="146"/>
      <c r="L123" s="146"/>
      <c r="M123" s="146"/>
      <c r="N123" s="146"/>
      <c r="O123" s="146"/>
      <c r="P123" s="146"/>
      <c r="Q123" s="146"/>
      <c r="R123" s="146"/>
      <c r="S123" s="146"/>
      <c r="T123" s="146"/>
      <c r="U123" s="146"/>
      <c r="V123" s="146"/>
    </row>
    <row r="124" spans="1:22" ht="15">
      <c r="B124" s="135" t="s">
        <v>214</v>
      </c>
      <c r="C124" s="136"/>
      <c r="D124" s="137"/>
      <c r="E124" s="137"/>
      <c r="F124" s="137"/>
      <c r="G124" s="137"/>
      <c r="H124" s="137"/>
      <c r="I124" s="137"/>
      <c r="J124" s="137"/>
      <c r="K124" s="137"/>
      <c r="L124" s="137"/>
      <c r="M124" s="137"/>
      <c r="N124" s="137"/>
      <c r="O124" s="137"/>
      <c r="P124" s="137"/>
      <c r="Q124" s="137"/>
      <c r="R124" s="137"/>
      <c r="S124" s="137"/>
      <c r="T124" s="137"/>
      <c r="U124" s="137"/>
      <c r="V124" s="137"/>
    </row>
    <row r="125" spans="1:22" ht="15">
      <c r="B125" s="88" t="s">
        <v>190</v>
      </c>
      <c r="C125" s="89" t="s">
        <v>188</v>
      </c>
      <c r="D125" s="330">
        <v>27782.777902902584</v>
      </c>
      <c r="E125" s="330">
        <v>69888.47867468711</v>
      </c>
      <c r="F125" s="330">
        <v>133786.70153136575</v>
      </c>
      <c r="G125" s="341">
        <v>152830.44961366817</v>
      </c>
      <c r="H125" s="330">
        <v>6157.6127938517184</v>
      </c>
      <c r="I125" s="330">
        <v>59771.232632787818</v>
      </c>
      <c r="J125" s="330">
        <v>113506.47661834171</v>
      </c>
      <c r="K125" s="341">
        <v>152073.78148487964</v>
      </c>
      <c r="L125" s="330">
        <v>19635.86</v>
      </c>
      <c r="M125" s="330">
        <v>65114.720000000001</v>
      </c>
      <c r="N125" s="330">
        <v>113914.66999999998</v>
      </c>
      <c r="O125" s="341">
        <v>146707.20000000001</v>
      </c>
      <c r="P125" s="330">
        <v>30127.39</v>
      </c>
      <c r="Q125" s="330">
        <v>79622.850000000006</v>
      </c>
      <c r="R125" s="330">
        <v>127903.1</v>
      </c>
      <c r="S125" s="341">
        <v>167246.23000000001</v>
      </c>
      <c r="T125" s="330">
        <v>27781.609999999997</v>
      </c>
      <c r="U125" s="330">
        <v>72395.98000000001</v>
      </c>
      <c r="V125" s="330">
        <v>138455.75</v>
      </c>
    </row>
    <row r="126" spans="1:22" ht="15">
      <c r="B126" s="88" t="s">
        <v>192</v>
      </c>
      <c r="C126" s="89" t="s">
        <v>191</v>
      </c>
      <c r="D126" s="330">
        <v>74.843595095750317</v>
      </c>
      <c r="E126" s="330">
        <v>77.941566525655773</v>
      </c>
      <c r="F126" s="330">
        <v>69.010103196508254</v>
      </c>
      <c r="G126" s="342">
        <v>68.570889214100447</v>
      </c>
      <c r="H126" s="343">
        <v>44.24</v>
      </c>
      <c r="I126" s="343">
        <v>58.73660765152357</v>
      </c>
      <c r="J126" s="343">
        <v>61.603110935346336</v>
      </c>
      <c r="K126" s="342">
        <v>66.518293898056186</v>
      </c>
      <c r="L126" s="343">
        <v>73.076516570463212</v>
      </c>
      <c r="M126" s="343">
        <v>76.363952501907491</v>
      </c>
      <c r="N126" s="343">
        <v>78.944617818932997</v>
      </c>
      <c r="O126" s="342">
        <v>79.654138567422024</v>
      </c>
      <c r="P126" s="343">
        <v>69.952919793489031</v>
      </c>
      <c r="Q126" s="343">
        <v>74.451809618285395</v>
      </c>
      <c r="R126" s="343">
        <v>72.102854122795122</v>
      </c>
      <c r="S126" s="342">
        <v>69.765654662652992</v>
      </c>
      <c r="T126" s="343">
        <v>53.034733930407739</v>
      </c>
      <c r="U126" s="343">
        <v>65.152265678200735</v>
      </c>
      <c r="V126" s="343">
        <v>64.177780448008846</v>
      </c>
    </row>
    <row r="127" spans="1:22" s="148" customFormat="1" ht="15">
      <c r="A127" s="147"/>
      <c r="B127" s="88" t="s">
        <v>193</v>
      </c>
      <c r="C127" s="89" t="s">
        <v>194</v>
      </c>
      <c r="D127" s="330">
        <v>111.89651041370513</v>
      </c>
      <c r="E127" s="330">
        <v>126.10871468961381</v>
      </c>
      <c r="F127" s="330">
        <v>128.81262455780771</v>
      </c>
      <c r="G127" s="342">
        <v>127.83652084277199</v>
      </c>
      <c r="H127" s="343">
        <v>99.550685438080919</v>
      </c>
      <c r="I127" s="343">
        <v>117.3360871648138</v>
      </c>
      <c r="J127" s="343">
        <v>129.07301803624972</v>
      </c>
      <c r="K127" s="342">
        <v>130.67328320313459</v>
      </c>
      <c r="L127" s="343">
        <v>111.69405736393053</v>
      </c>
      <c r="M127" s="343">
        <v>121.99501287357521</v>
      </c>
      <c r="N127" s="343">
        <v>131</v>
      </c>
      <c r="O127" s="342">
        <v>131.64490271102522</v>
      </c>
      <c r="P127" s="343">
        <v>116.80191546064687</v>
      </c>
      <c r="Q127" s="343">
        <v>123.7508662043593</v>
      </c>
      <c r="R127" s="343">
        <v>132.59708393468898</v>
      </c>
      <c r="S127" s="342">
        <v>132.38430490032741</v>
      </c>
      <c r="T127" s="343">
        <v>108.80793989272739</v>
      </c>
      <c r="U127" s="343">
        <v>117.58266820873949</v>
      </c>
      <c r="V127" s="343">
        <v>126.58476487816144</v>
      </c>
    </row>
    <row r="128" spans="1:22" ht="6.5" customHeight="1">
      <c r="B128" s="93"/>
      <c r="C128" s="101"/>
      <c r="D128" s="88"/>
      <c r="E128" s="88"/>
      <c r="F128" s="88"/>
      <c r="G128" s="88"/>
      <c r="H128" s="88"/>
      <c r="I128" s="88"/>
      <c r="J128" s="88"/>
      <c r="K128" s="88"/>
      <c r="L128" s="88"/>
      <c r="M128" s="88"/>
      <c r="N128" s="88"/>
      <c r="O128" s="207"/>
      <c r="P128" s="88"/>
      <c r="Q128" s="88"/>
      <c r="R128" s="88"/>
      <c r="S128" s="207"/>
      <c r="T128" s="88"/>
      <c r="U128" s="88"/>
      <c r="V128" s="88"/>
    </row>
    <row r="129" spans="1:22" ht="15">
      <c r="B129" s="135" t="s">
        <v>215</v>
      </c>
      <c r="C129" s="136"/>
      <c r="D129" s="137"/>
      <c r="E129" s="137"/>
      <c r="F129" s="137"/>
      <c r="G129" s="137"/>
      <c r="H129" s="137"/>
      <c r="I129" s="137"/>
      <c r="J129" s="137"/>
      <c r="K129" s="137"/>
      <c r="L129" s="137"/>
      <c r="M129" s="137"/>
      <c r="N129" s="137"/>
      <c r="O129" s="137"/>
      <c r="P129" s="137"/>
      <c r="Q129" s="137"/>
      <c r="R129" s="137"/>
      <c r="S129" s="137"/>
      <c r="T129" s="137"/>
      <c r="U129" s="137"/>
      <c r="V129" s="137"/>
    </row>
    <row r="130" spans="1:22" s="148" customFormat="1" ht="15">
      <c r="A130" s="147" t="s">
        <v>123</v>
      </c>
      <c r="B130" s="151" t="s">
        <v>200</v>
      </c>
      <c r="C130" s="139" t="s">
        <v>188</v>
      </c>
      <c r="D130" s="344">
        <v>179472.24000000002</v>
      </c>
      <c r="E130" s="344">
        <v>183042.94999999998</v>
      </c>
      <c r="F130" s="344">
        <v>184348.93000000002</v>
      </c>
      <c r="G130" s="345">
        <v>185806.39000000004</v>
      </c>
      <c r="H130" s="344">
        <v>187756.65000000002</v>
      </c>
      <c r="I130" s="344">
        <v>188559.52000000002</v>
      </c>
      <c r="J130" s="344">
        <v>189889.2</v>
      </c>
      <c r="K130" s="345">
        <v>192986.89</v>
      </c>
      <c r="L130" s="344">
        <v>194511.53000000003</v>
      </c>
      <c r="M130" s="344">
        <v>195624.95000000004</v>
      </c>
      <c r="N130" s="344">
        <v>196827.08000000005</v>
      </c>
      <c r="O130" s="345">
        <v>198747.16000000003</v>
      </c>
      <c r="P130" s="344">
        <v>201442.07000000004</v>
      </c>
      <c r="Q130" s="344">
        <v>204093.92000000004</v>
      </c>
      <c r="R130" s="344">
        <v>208240.55000000005</v>
      </c>
      <c r="S130" s="345">
        <v>212995.89000000004</v>
      </c>
      <c r="T130" s="344">
        <v>219127.40000000005</v>
      </c>
      <c r="U130" s="344">
        <v>222383.16000000009</v>
      </c>
      <c r="V130" s="344">
        <v>227832.62000000008</v>
      </c>
    </row>
    <row r="131" spans="1:22" s="148" customFormat="1" ht="15">
      <c r="A131" s="147" t="s">
        <v>123</v>
      </c>
      <c r="B131" s="91" t="s">
        <v>216</v>
      </c>
      <c r="C131" s="89" t="s">
        <v>188</v>
      </c>
      <c r="D131" s="161">
        <v>7140.5</v>
      </c>
      <c r="E131" s="161">
        <v>14941.52</v>
      </c>
      <c r="F131" s="161">
        <v>20410.61</v>
      </c>
      <c r="G131" s="196">
        <v>29311.030000000002</v>
      </c>
      <c r="H131" s="90">
        <v>6970.14</v>
      </c>
      <c r="I131" s="90">
        <v>17460.990000000002</v>
      </c>
      <c r="J131" s="161">
        <v>25618.78</v>
      </c>
      <c r="K131" s="196">
        <v>31404.76</v>
      </c>
      <c r="L131" s="90">
        <v>6108.26</v>
      </c>
      <c r="M131" s="90">
        <v>17299.579999999998</v>
      </c>
      <c r="N131" s="161">
        <v>25563.129999999997</v>
      </c>
      <c r="O131" s="196">
        <v>33843.480000000003</v>
      </c>
      <c r="P131" s="90">
        <v>11340.689999999999</v>
      </c>
      <c r="Q131" s="90">
        <v>20575.61</v>
      </c>
      <c r="R131" s="90">
        <v>27283.62</v>
      </c>
      <c r="S131" s="196">
        <v>35978.87999999999</v>
      </c>
      <c r="T131" s="90">
        <v>11121.76</v>
      </c>
      <c r="U131" s="90">
        <v>20621.599999999999</v>
      </c>
      <c r="V131" s="90">
        <v>30704.720000000001</v>
      </c>
    </row>
    <row r="132" spans="1:22" ht="15">
      <c r="B132" s="149" t="s">
        <v>133</v>
      </c>
      <c r="C132" s="121" t="s">
        <v>188</v>
      </c>
      <c r="D132" s="162">
        <v>2821.0200000000004</v>
      </c>
      <c r="E132" s="162">
        <v>6391.7300000000005</v>
      </c>
      <c r="F132" s="162">
        <v>7697.7100000000009</v>
      </c>
      <c r="G132" s="208">
        <v>9155.1700000000019</v>
      </c>
      <c r="H132" s="150">
        <v>1950.26</v>
      </c>
      <c r="I132" s="150">
        <v>2753.1299999999997</v>
      </c>
      <c r="J132" s="162">
        <v>4082.8099999999995</v>
      </c>
      <c r="K132" s="208">
        <v>7180.5</v>
      </c>
      <c r="L132" s="150">
        <v>1525.0900000000001</v>
      </c>
      <c r="M132" s="150">
        <v>2638.5099999999998</v>
      </c>
      <c r="N132" s="162">
        <v>3840.64</v>
      </c>
      <c r="O132" s="208">
        <v>5760.72</v>
      </c>
      <c r="P132" s="150">
        <v>2694.9100000000003</v>
      </c>
      <c r="Q132" s="150">
        <v>5346.76</v>
      </c>
      <c r="R132" s="150">
        <v>9493.39</v>
      </c>
      <c r="S132" s="208">
        <v>14248.73</v>
      </c>
      <c r="T132" s="150">
        <v>6131.51</v>
      </c>
      <c r="U132" s="150">
        <v>9387.27</v>
      </c>
      <c r="V132" s="150">
        <v>14836.73</v>
      </c>
    </row>
    <row r="133" spans="1:22" ht="15">
      <c r="B133" s="279" t="s">
        <v>134</v>
      </c>
      <c r="C133" s="142" t="s">
        <v>188</v>
      </c>
      <c r="D133" s="280">
        <v>4319.4799999999996</v>
      </c>
      <c r="E133" s="280">
        <v>8549.7899999999991</v>
      </c>
      <c r="F133" s="280">
        <v>12712.900000000001</v>
      </c>
      <c r="G133" s="281">
        <v>20155.86</v>
      </c>
      <c r="H133" s="157">
        <v>5019.88</v>
      </c>
      <c r="I133" s="157">
        <v>14707.86</v>
      </c>
      <c r="J133" s="280">
        <v>21535.97</v>
      </c>
      <c r="K133" s="281">
        <v>24224.26</v>
      </c>
      <c r="L133" s="157">
        <v>4583.17</v>
      </c>
      <c r="M133" s="157">
        <v>14661.07</v>
      </c>
      <c r="N133" s="280">
        <v>21722.489999999998</v>
      </c>
      <c r="O133" s="281">
        <v>28082.760000000002</v>
      </c>
      <c r="P133" s="157">
        <v>8645.7799999999988</v>
      </c>
      <c r="Q133" s="157">
        <v>15228.849999999999</v>
      </c>
      <c r="R133" s="157">
        <v>17790.23</v>
      </c>
      <c r="S133" s="281">
        <v>21730.149999999994</v>
      </c>
      <c r="T133" s="157">
        <v>4990.25</v>
      </c>
      <c r="U133" s="157">
        <v>11234.33</v>
      </c>
      <c r="V133" s="157">
        <v>15867.99</v>
      </c>
    </row>
    <row r="138" spans="1:22">
      <c r="B138" s="3"/>
    </row>
  </sheetData>
  <mergeCells count="1">
    <mergeCell ref="B81:B82"/>
  </mergeCells>
  <pageMargins left="0.7" right="0.7" top="0.75" bottom="0.75" header="0.3" footer="0.3"/>
  <pageSetup paperSize="9" scale="20" orientation="portrait" horizontalDpi="200" verticalDpi="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12BAA-B655-41A3-9DBF-104E7BECD326}">
  <dimension ref="B1:U95"/>
  <sheetViews>
    <sheetView showGridLines="0" view="pageBreakPreview" zoomScale="70" zoomScaleNormal="70" zoomScaleSheetLayoutView="70" workbookViewId="0">
      <pane xSplit="2" ySplit="5" topLeftCell="E6" activePane="bottomRight" state="frozen"/>
      <selection pane="topRight" activeCell="C1" sqref="C1"/>
      <selection pane="bottomLeft" activeCell="A6" sqref="A6"/>
      <selection pane="bottomRight"/>
    </sheetView>
  </sheetViews>
  <sheetFormatPr baseColWidth="10" defaultRowHeight="14.5" outlineLevelCol="1"/>
  <cols>
    <col min="1" max="1" width="3.54296875" customWidth="1"/>
    <col min="2" max="2" width="35.26953125" bestFit="1" customWidth="1"/>
    <col min="3" max="5" width="10.90625" outlineLevel="1"/>
    <col min="7" max="9" width="10.90625" outlineLevel="1"/>
    <col min="11" max="13" width="10.90625" outlineLevel="1"/>
    <col min="15" max="17" width="11.08984375" bestFit="1" customWidth="1" outlineLevel="1"/>
    <col min="19" max="21" width="11.08984375" bestFit="1" customWidth="1" outlineLevel="1"/>
  </cols>
  <sheetData>
    <row r="1" spans="2:21">
      <c r="F1" s="312"/>
      <c r="J1" s="312"/>
      <c r="M1" s="313"/>
      <c r="N1" s="312"/>
      <c r="O1" s="313"/>
      <c r="P1" s="313"/>
      <c r="Q1" s="313"/>
      <c r="R1" s="312"/>
      <c r="S1" s="313"/>
      <c r="T1" s="313"/>
      <c r="U1" s="313"/>
    </row>
    <row r="2" spans="2:21">
      <c r="F2" s="312"/>
      <c r="J2" s="312"/>
      <c r="N2" s="312"/>
      <c r="R2" s="312"/>
    </row>
    <row r="3" spans="2:21">
      <c r="F3" s="312"/>
      <c r="J3" s="312"/>
      <c r="N3" s="312"/>
      <c r="R3" s="312"/>
    </row>
    <row r="5" spans="2:21" ht="15.5" thickBot="1">
      <c r="B5" s="50"/>
      <c r="C5" s="193" t="s">
        <v>328</v>
      </c>
      <c r="D5" s="193" t="s">
        <v>329</v>
      </c>
      <c r="E5" s="193" t="s">
        <v>330</v>
      </c>
      <c r="F5" s="194">
        <v>2021</v>
      </c>
      <c r="G5" s="193" t="s">
        <v>241</v>
      </c>
      <c r="H5" s="193" t="s">
        <v>242</v>
      </c>
      <c r="I5" s="193" t="s">
        <v>243</v>
      </c>
      <c r="J5" s="194">
        <v>2022</v>
      </c>
      <c r="K5" s="158" t="s">
        <v>236</v>
      </c>
      <c r="L5" s="158" t="s">
        <v>237</v>
      </c>
      <c r="M5" s="158" t="s">
        <v>238</v>
      </c>
      <c r="N5" s="194">
        <v>2023</v>
      </c>
      <c r="O5" s="158" t="s">
        <v>354</v>
      </c>
      <c r="P5" s="158" t="s">
        <v>365</v>
      </c>
      <c r="Q5" s="158" t="s">
        <v>375</v>
      </c>
      <c r="R5" s="194">
        <v>2024</v>
      </c>
      <c r="S5" s="158" t="s">
        <v>385</v>
      </c>
      <c r="T5" s="158" t="s">
        <v>386</v>
      </c>
      <c r="U5" s="158" t="s">
        <v>387</v>
      </c>
    </row>
    <row r="7" spans="2:21" ht="21.5">
      <c r="B7" s="80" t="s">
        <v>244</v>
      </c>
      <c r="C7" s="159"/>
      <c r="D7" s="159"/>
      <c r="E7" s="159"/>
      <c r="F7" s="209"/>
      <c r="G7" s="159"/>
      <c r="H7" s="159"/>
      <c r="I7" s="159"/>
      <c r="J7" s="209"/>
      <c r="K7" s="159"/>
      <c r="L7" s="159"/>
      <c r="M7" s="159"/>
      <c r="N7" s="209"/>
      <c r="O7" s="159"/>
      <c r="P7" s="159"/>
      <c r="Q7" s="159"/>
      <c r="R7" s="209"/>
      <c r="S7" s="159"/>
      <c r="T7" s="159"/>
      <c r="U7" s="159"/>
    </row>
    <row r="8" spans="2:21" ht="15.5" thickBot="1">
      <c r="B8" s="50" t="s">
        <v>125</v>
      </c>
      <c r="C8" s="193" t="s">
        <v>370</v>
      </c>
      <c r="D8" s="193" t="s">
        <v>372</v>
      </c>
      <c r="E8" s="193" t="s">
        <v>371</v>
      </c>
      <c r="F8" s="194">
        <v>2021</v>
      </c>
      <c r="G8" s="193" t="s">
        <v>241</v>
      </c>
      <c r="H8" s="193" t="s">
        <v>242</v>
      </c>
      <c r="I8" s="193" t="s">
        <v>243</v>
      </c>
      <c r="J8" s="194">
        <v>2022</v>
      </c>
      <c r="K8" s="158" t="s">
        <v>236</v>
      </c>
      <c r="L8" s="158" t="s">
        <v>237</v>
      </c>
      <c r="M8" s="158" t="s">
        <v>238</v>
      </c>
      <c r="N8" s="194">
        <v>2023</v>
      </c>
      <c r="O8" s="158" t="s">
        <v>354</v>
      </c>
      <c r="P8" s="158" t="s">
        <v>365</v>
      </c>
      <c r="Q8" s="158" t="s">
        <v>375</v>
      </c>
      <c r="R8" s="194">
        <v>2024</v>
      </c>
      <c r="S8" s="158" t="s">
        <v>385</v>
      </c>
      <c r="T8" s="158" t="s">
        <v>386</v>
      </c>
      <c r="U8" s="158" t="s">
        <v>387</v>
      </c>
    </row>
    <row r="9" spans="2:21" ht="15">
      <c r="B9" s="39" t="s">
        <v>249</v>
      </c>
      <c r="C9" s="75">
        <v>25236.162908074024</v>
      </c>
      <c r="D9" s="75">
        <v>96744</v>
      </c>
      <c r="E9" s="75">
        <v>143347.06890467624</v>
      </c>
      <c r="F9" s="210">
        <v>206540</v>
      </c>
      <c r="G9" s="75">
        <v>7798</v>
      </c>
      <c r="H9" s="75">
        <v>28038</v>
      </c>
      <c r="I9" s="75">
        <v>95311</v>
      </c>
      <c r="J9" s="210">
        <v>181891</v>
      </c>
      <c r="K9" s="75">
        <v>47496</v>
      </c>
      <c r="L9" s="75">
        <v>154295</v>
      </c>
      <c r="M9" s="75">
        <v>277709</v>
      </c>
      <c r="N9" s="210">
        <v>416165</v>
      </c>
      <c r="O9" s="75">
        <v>63141</v>
      </c>
      <c r="P9" s="75">
        <v>153504</v>
      </c>
      <c r="Q9" s="75">
        <v>289127</v>
      </c>
      <c r="R9" s="210">
        <v>390751</v>
      </c>
      <c r="S9" s="75">
        <v>36064</v>
      </c>
      <c r="T9" s="75">
        <v>126756</v>
      </c>
      <c r="U9" s="75">
        <v>202985</v>
      </c>
    </row>
    <row r="10" spans="2:21" ht="15">
      <c r="B10" s="41" t="s">
        <v>250</v>
      </c>
      <c r="C10" s="76">
        <v>43362</v>
      </c>
      <c r="D10" s="76">
        <v>108281</v>
      </c>
      <c r="E10" s="76">
        <v>191704</v>
      </c>
      <c r="F10" s="211">
        <v>271543</v>
      </c>
      <c r="G10" s="76">
        <v>56843</v>
      </c>
      <c r="H10" s="76">
        <v>185880</v>
      </c>
      <c r="I10" s="76">
        <v>269344</v>
      </c>
      <c r="J10" s="211">
        <v>371722</v>
      </c>
      <c r="K10" s="76">
        <v>42317</v>
      </c>
      <c r="L10" s="76">
        <v>103460</v>
      </c>
      <c r="M10" s="76">
        <v>154365</v>
      </c>
      <c r="N10" s="211">
        <v>233294</v>
      </c>
      <c r="O10" s="76">
        <v>32705</v>
      </c>
      <c r="P10" s="76">
        <v>100306</v>
      </c>
      <c r="Q10" s="76">
        <v>179169</v>
      </c>
      <c r="R10" s="211">
        <v>242854</v>
      </c>
      <c r="S10" s="76">
        <v>74909</v>
      </c>
      <c r="T10" s="76">
        <v>152895</v>
      </c>
      <c r="U10" s="76">
        <v>192868</v>
      </c>
    </row>
    <row r="11" spans="2:21" ht="15">
      <c r="B11" s="215" t="s">
        <v>168</v>
      </c>
      <c r="C11" s="216">
        <v>22896</v>
      </c>
      <c r="D11" s="216">
        <v>54558</v>
      </c>
      <c r="E11" s="216">
        <v>87615</v>
      </c>
      <c r="F11" s="217">
        <v>109994</v>
      </c>
      <c r="G11" s="216">
        <v>15867</v>
      </c>
      <c r="H11" s="216">
        <v>80876</v>
      </c>
      <c r="I11" s="216">
        <v>88006</v>
      </c>
      <c r="J11" s="217">
        <v>104418</v>
      </c>
      <c r="K11" s="216">
        <v>4627</v>
      </c>
      <c r="L11" s="216">
        <v>19933</v>
      </c>
      <c r="M11" s="216">
        <v>49588</v>
      </c>
      <c r="N11" s="217">
        <v>98875</v>
      </c>
      <c r="O11" s="216">
        <v>19343</v>
      </c>
      <c r="P11" s="216">
        <v>63288</v>
      </c>
      <c r="Q11" s="216">
        <v>120994</v>
      </c>
      <c r="R11" s="217">
        <v>162466</v>
      </c>
      <c r="S11" s="216">
        <v>61357</v>
      </c>
      <c r="T11" s="216">
        <v>113763</v>
      </c>
      <c r="U11" s="216">
        <v>139864</v>
      </c>
    </row>
    <row r="12" spans="2:21" ht="15">
      <c r="B12" s="215" t="s">
        <v>167</v>
      </c>
      <c r="C12" s="216">
        <v>20466</v>
      </c>
      <c r="D12" s="216">
        <v>53723</v>
      </c>
      <c r="E12" s="216">
        <v>104089</v>
      </c>
      <c r="F12" s="217">
        <v>161549</v>
      </c>
      <c r="G12" s="216">
        <v>40976</v>
      </c>
      <c r="H12" s="216">
        <v>105004</v>
      </c>
      <c r="I12" s="216">
        <v>181338</v>
      </c>
      <c r="J12" s="217">
        <v>267304</v>
      </c>
      <c r="K12" s="216">
        <v>37690</v>
      </c>
      <c r="L12" s="216">
        <v>83527</v>
      </c>
      <c r="M12" s="216">
        <v>104777</v>
      </c>
      <c r="N12" s="217">
        <v>134419</v>
      </c>
      <c r="O12" s="216">
        <v>13362</v>
      </c>
      <c r="P12" s="216">
        <v>37018</v>
      </c>
      <c r="Q12" s="216">
        <v>58175</v>
      </c>
      <c r="R12" s="217">
        <v>80388</v>
      </c>
      <c r="S12" s="216">
        <v>13552</v>
      </c>
      <c r="T12" s="216">
        <v>39132</v>
      </c>
      <c r="U12" s="216">
        <v>53004</v>
      </c>
    </row>
    <row r="13" spans="2:21" ht="15">
      <c r="B13" s="41" t="s">
        <v>251</v>
      </c>
      <c r="C13" s="76">
        <v>3619</v>
      </c>
      <c r="D13" s="76">
        <v>14903</v>
      </c>
      <c r="E13" s="76">
        <v>33697</v>
      </c>
      <c r="F13" s="211">
        <v>43212</v>
      </c>
      <c r="G13" s="76">
        <v>1680</v>
      </c>
      <c r="H13" s="76">
        <v>11236.15679406418</v>
      </c>
      <c r="I13" s="76">
        <v>22287.842514462187</v>
      </c>
      <c r="J13" s="211">
        <v>29681</v>
      </c>
      <c r="K13" s="76">
        <v>2535</v>
      </c>
      <c r="L13" s="76">
        <v>11490</v>
      </c>
      <c r="M13" s="76">
        <v>23166</v>
      </c>
      <c r="N13" s="211">
        <v>31954</v>
      </c>
      <c r="O13" s="76">
        <v>2253</v>
      </c>
      <c r="P13" s="76">
        <v>10885</v>
      </c>
      <c r="Q13" s="76">
        <v>20390</v>
      </c>
      <c r="R13" s="211">
        <v>30485</v>
      </c>
      <c r="S13" s="76">
        <v>2227</v>
      </c>
      <c r="T13" s="76">
        <v>11557</v>
      </c>
      <c r="U13" s="76">
        <v>22851</v>
      </c>
    </row>
    <row r="14" spans="2:21" ht="15">
      <c r="B14" s="41" t="s">
        <v>246</v>
      </c>
      <c r="C14" s="76">
        <v>432.61444978134017</v>
      </c>
      <c r="D14" s="76">
        <v>597.84013205605777</v>
      </c>
      <c r="E14" s="76">
        <v>2463.7397233134498</v>
      </c>
      <c r="F14" s="211">
        <v>3670</v>
      </c>
      <c r="G14" s="76">
        <v>1941</v>
      </c>
      <c r="H14" s="76">
        <v>7094</v>
      </c>
      <c r="I14" s="76">
        <v>8264</v>
      </c>
      <c r="J14" s="211">
        <v>9706</v>
      </c>
      <c r="K14" s="76">
        <v>2345</v>
      </c>
      <c r="L14" s="76">
        <v>4515</v>
      </c>
      <c r="M14" s="76">
        <v>6071</v>
      </c>
      <c r="N14" s="211">
        <v>8435</v>
      </c>
      <c r="O14" s="76">
        <v>1656</v>
      </c>
      <c r="P14" s="76">
        <v>4009</v>
      </c>
      <c r="Q14" s="76">
        <v>6048</v>
      </c>
      <c r="R14" s="211">
        <v>8513</v>
      </c>
      <c r="S14" s="76">
        <v>1315</v>
      </c>
      <c r="T14" s="76">
        <v>4027</v>
      </c>
      <c r="U14" s="76">
        <v>5358</v>
      </c>
    </row>
    <row r="15" spans="2:21" ht="15">
      <c r="B15" s="41" t="s">
        <v>159</v>
      </c>
      <c r="C15" s="76">
        <v>0</v>
      </c>
      <c r="D15" s="76">
        <v>0</v>
      </c>
      <c r="E15" s="76">
        <v>0</v>
      </c>
      <c r="F15" s="211">
        <v>0</v>
      </c>
      <c r="G15" s="76">
        <v>0</v>
      </c>
      <c r="H15" s="76">
        <v>0</v>
      </c>
      <c r="I15" s="76">
        <v>0</v>
      </c>
      <c r="J15" s="211">
        <v>0</v>
      </c>
      <c r="K15" s="76">
        <v>25</v>
      </c>
      <c r="L15" s="76">
        <v>164</v>
      </c>
      <c r="M15" s="76">
        <v>184</v>
      </c>
      <c r="N15" s="211">
        <v>477</v>
      </c>
      <c r="O15" s="76">
        <v>67</v>
      </c>
      <c r="P15" s="76">
        <v>485</v>
      </c>
      <c r="Q15" s="76">
        <v>557</v>
      </c>
      <c r="R15" s="211">
        <v>558</v>
      </c>
      <c r="S15" s="76">
        <v>5</v>
      </c>
      <c r="T15" s="76">
        <v>202</v>
      </c>
      <c r="U15" s="76">
        <v>342</v>
      </c>
    </row>
    <row r="16" spans="2:21" ht="15">
      <c r="B16" s="47" t="s">
        <v>8</v>
      </c>
      <c r="C16" s="81">
        <v>72217.162908074024</v>
      </c>
      <c r="D16" s="81">
        <v>219928</v>
      </c>
      <c r="E16" s="81">
        <v>368748.06890467624</v>
      </c>
      <c r="F16" s="212">
        <v>524965</v>
      </c>
      <c r="G16" s="81">
        <v>68262</v>
      </c>
      <c r="H16" s="81">
        <v>232248.15679406418</v>
      </c>
      <c r="I16" s="81">
        <v>395206.84251446219</v>
      </c>
      <c r="J16" s="212">
        <v>593000</v>
      </c>
      <c r="K16" s="81">
        <v>94718</v>
      </c>
      <c r="L16" s="81">
        <v>273924</v>
      </c>
      <c r="M16" s="81">
        <v>461495</v>
      </c>
      <c r="N16" s="212">
        <v>690325</v>
      </c>
      <c r="O16" s="81">
        <v>99822</v>
      </c>
      <c r="P16" s="81">
        <v>269189</v>
      </c>
      <c r="Q16" s="81">
        <v>495291</v>
      </c>
      <c r="R16" s="212">
        <v>673161</v>
      </c>
      <c r="S16" s="81">
        <v>114520</v>
      </c>
      <c r="T16" s="81">
        <v>295437</v>
      </c>
      <c r="U16" s="81">
        <v>424404</v>
      </c>
    </row>
    <row r="17" spans="2:21" ht="15">
      <c r="B17" s="41" t="s">
        <v>247</v>
      </c>
      <c r="C17" s="76">
        <v>2537</v>
      </c>
      <c r="D17" s="76">
        <v>9174</v>
      </c>
      <c r="E17" s="76">
        <v>9174</v>
      </c>
      <c r="F17" s="211">
        <v>9174</v>
      </c>
      <c r="G17" s="76">
        <v>4563</v>
      </c>
      <c r="H17" s="76">
        <v>10530</v>
      </c>
      <c r="I17" s="76">
        <v>10530</v>
      </c>
      <c r="J17" s="211">
        <v>10530</v>
      </c>
      <c r="K17" s="76">
        <v>1968</v>
      </c>
      <c r="L17" s="76">
        <v>7210</v>
      </c>
      <c r="M17" s="76">
        <v>9906</v>
      </c>
      <c r="N17" s="211">
        <v>9959</v>
      </c>
      <c r="O17" s="76">
        <v>3572</v>
      </c>
      <c r="P17" s="76">
        <v>5947</v>
      </c>
      <c r="Q17" s="76">
        <v>6447</v>
      </c>
      <c r="R17" s="211">
        <v>6447</v>
      </c>
      <c r="S17" s="76">
        <v>4353</v>
      </c>
      <c r="T17" s="76">
        <v>6243</v>
      </c>
      <c r="U17" s="76">
        <v>8436</v>
      </c>
    </row>
    <row r="18" spans="2:21" ht="15">
      <c r="B18" s="47" t="s">
        <v>248</v>
      </c>
      <c r="C18" s="81">
        <v>74754.162908074024</v>
      </c>
      <c r="D18" s="81">
        <v>229102</v>
      </c>
      <c r="E18" s="81">
        <v>377922.06890467624</v>
      </c>
      <c r="F18" s="212">
        <v>534139</v>
      </c>
      <c r="G18" s="81">
        <v>72825</v>
      </c>
      <c r="H18" s="81">
        <v>242778.15679406418</v>
      </c>
      <c r="I18" s="81">
        <v>405736.84251446219</v>
      </c>
      <c r="J18" s="212">
        <v>603530</v>
      </c>
      <c r="K18" s="81">
        <v>96686</v>
      </c>
      <c r="L18" s="81">
        <v>281134</v>
      </c>
      <c r="M18" s="81">
        <v>471401</v>
      </c>
      <c r="N18" s="212">
        <v>700284</v>
      </c>
      <c r="O18" s="81">
        <v>103394</v>
      </c>
      <c r="P18" s="81">
        <v>275136</v>
      </c>
      <c r="Q18" s="81">
        <v>501738</v>
      </c>
      <c r="R18" s="212">
        <v>679608</v>
      </c>
      <c r="S18" s="81">
        <v>118873</v>
      </c>
      <c r="T18" s="81">
        <v>301680</v>
      </c>
      <c r="U18" s="81">
        <v>432840</v>
      </c>
    </row>
    <row r="19" spans="2:21">
      <c r="B19" s="321" t="s">
        <v>373</v>
      </c>
    </row>
    <row r="20" spans="2:21" ht="21.5">
      <c r="B20" s="80" t="s">
        <v>244</v>
      </c>
      <c r="C20" s="159"/>
      <c r="D20" s="159"/>
      <c r="E20" s="159"/>
      <c r="F20" s="209"/>
      <c r="G20" s="159"/>
      <c r="H20" s="159"/>
      <c r="I20" s="159"/>
      <c r="J20" s="209"/>
      <c r="K20" s="159"/>
      <c r="L20" s="159"/>
      <c r="M20" s="159"/>
      <c r="N20" s="209"/>
      <c r="O20" s="159"/>
      <c r="P20" s="159"/>
      <c r="Q20" s="159"/>
      <c r="R20" s="209"/>
      <c r="S20" s="159"/>
      <c r="T20" s="159"/>
      <c r="U20" s="159"/>
    </row>
    <row r="21" spans="2:21" ht="15.5" thickBot="1">
      <c r="B21" s="50" t="s">
        <v>252</v>
      </c>
      <c r="C21" s="193" t="s">
        <v>328</v>
      </c>
      <c r="D21" s="193" t="s">
        <v>329</v>
      </c>
      <c r="E21" s="193" t="s">
        <v>330</v>
      </c>
      <c r="F21" s="194">
        <v>2021</v>
      </c>
      <c r="G21" s="193" t="s">
        <v>241</v>
      </c>
      <c r="H21" s="193" t="s">
        <v>242</v>
      </c>
      <c r="I21" s="193" t="s">
        <v>243</v>
      </c>
      <c r="J21" s="194">
        <v>2022</v>
      </c>
      <c r="K21" s="158" t="s">
        <v>236</v>
      </c>
      <c r="L21" s="158" t="s">
        <v>237</v>
      </c>
      <c r="M21" s="158" t="s">
        <v>238</v>
      </c>
      <c r="N21" s="194">
        <v>2023</v>
      </c>
      <c r="O21" s="158" t="s">
        <v>354</v>
      </c>
      <c r="P21" s="158" t="s">
        <v>365</v>
      </c>
      <c r="Q21" s="158" t="s">
        <v>375</v>
      </c>
      <c r="R21" s="194">
        <v>2024</v>
      </c>
      <c r="S21" s="158" t="s">
        <v>385</v>
      </c>
      <c r="T21" s="158" t="s">
        <v>386</v>
      </c>
      <c r="U21" s="158" t="s">
        <v>387</v>
      </c>
    </row>
    <row r="22" spans="2:21" ht="15">
      <c r="B22" s="39" t="s">
        <v>253</v>
      </c>
      <c r="C22" s="75">
        <v>62724.216955366996</v>
      </c>
      <c r="D22" s="75">
        <v>260459.49583933203</v>
      </c>
      <c r="E22" s="75">
        <v>383333.32385658909</v>
      </c>
      <c r="F22" s="210">
        <v>537502.4949287721</v>
      </c>
      <c r="G22" s="75">
        <v>17248.171207499992</v>
      </c>
      <c r="H22" s="75">
        <v>62992.415360006977</v>
      </c>
      <c r="I22" s="75">
        <v>224197.52323019903</v>
      </c>
      <c r="J22" s="210">
        <v>430622.83973013191</v>
      </c>
      <c r="K22" s="75">
        <v>106249.2</v>
      </c>
      <c r="L22" s="75">
        <v>316710.59000000003</v>
      </c>
      <c r="M22" s="75">
        <v>546045.1</v>
      </c>
      <c r="N22" s="210">
        <v>796297.59000000008</v>
      </c>
      <c r="O22" s="75">
        <v>120128.20999999999</v>
      </c>
      <c r="P22" s="75">
        <v>321495.19000000006</v>
      </c>
      <c r="Q22" s="75">
        <v>631728.26</v>
      </c>
      <c r="R22" s="210">
        <v>845807.42</v>
      </c>
      <c r="S22" s="75">
        <v>77003.929999999993</v>
      </c>
      <c r="T22" s="75">
        <v>290107.16000000003</v>
      </c>
      <c r="U22" s="75">
        <v>484731.58000000007</v>
      </c>
    </row>
    <row r="23" spans="2:21" ht="15">
      <c r="B23" s="41" t="s">
        <v>245</v>
      </c>
      <c r="C23" s="76">
        <v>97110.815999999992</v>
      </c>
      <c r="D23" s="76">
        <v>221170.66599743292</v>
      </c>
      <c r="E23" s="76">
        <v>354248.63800030795</v>
      </c>
      <c r="F23" s="211">
        <v>473570.08099999989</v>
      </c>
      <c r="G23" s="76">
        <v>85593.917000000074</v>
      </c>
      <c r="H23" s="76">
        <v>257928.13900000005</v>
      </c>
      <c r="I23" s="76">
        <v>385190.91300000006</v>
      </c>
      <c r="J23" s="211">
        <v>552171</v>
      </c>
      <c r="K23" s="76">
        <v>70701.87</v>
      </c>
      <c r="L23" s="76">
        <v>168663.88</v>
      </c>
      <c r="M23" s="76">
        <v>278746</v>
      </c>
      <c r="N23" s="211">
        <v>460721.11</v>
      </c>
      <c r="O23" s="76">
        <v>78510.63</v>
      </c>
      <c r="P23" s="76">
        <v>225442.69</v>
      </c>
      <c r="Q23" s="76">
        <v>403311.42999999993</v>
      </c>
      <c r="R23" s="211">
        <v>550321.94999999995</v>
      </c>
      <c r="S23" s="76">
        <v>161608.93</v>
      </c>
      <c r="T23" s="76">
        <v>328125.52</v>
      </c>
      <c r="U23" s="76">
        <v>411292.67000000004</v>
      </c>
    </row>
    <row r="24" spans="2:21" ht="15">
      <c r="B24" s="215" t="s">
        <v>254</v>
      </c>
      <c r="C24" s="216">
        <v>52200.861999999979</v>
      </c>
      <c r="D24" s="216">
        <v>118437.16899999994</v>
      </c>
      <c r="E24" s="216">
        <v>175084.95799999993</v>
      </c>
      <c r="F24" s="217">
        <v>212695.46399999992</v>
      </c>
      <c r="G24" s="216">
        <v>26084.056000000055</v>
      </c>
      <c r="H24" s="216">
        <v>116705.17900000006</v>
      </c>
      <c r="I24" s="216">
        <v>129035.36200000005</v>
      </c>
      <c r="J24" s="217">
        <v>162313</v>
      </c>
      <c r="K24" s="216">
        <v>9430.0400000000009</v>
      </c>
      <c r="L24" s="216">
        <v>37050.28</v>
      </c>
      <c r="M24" s="216">
        <v>105243.75</v>
      </c>
      <c r="N24" s="217">
        <v>228941.42</v>
      </c>
      <c r="O24" s="216">
        <v>48052.33</v>
      </c>
      <c r="P24" s="216">
        <v>146149.76000000001</v>
      </c>
      <c r="Q24" s="216">
        <v>281036.21999999997</v>
      </c>
      <c r="R24" s="217">
        <v>381982.24</v>
      </c>
      <c r="S24" s="216">
        <v>135203.93</v>
      </c>
      <c r="T24" s="216">
        <v>252223.02000000002</v>
      </c>
      <c r="U24" s="216">
        <v>308951.19000000006</v>
      </c>
    </row>
    <row r="25" spans="2:21" ht="15">
      <c r="B25" s="215" t="s">
        <v>255</v>
      </c>
      <c r="C25" s="216">
        <v>44909.954000000005</v>
      </c>
      <c r="D25" s="216">
        <v>102733.49699743299</v>
      </c>
      <c r="E25" s="216">
        <v>179163.68000030803</v>
      </c>
      <c r="F25" s="217">
        <v>260874.617</v>
      </c>
      <c r="G25" s="216">
        <v>59509.861000000019</v>
      </c>
      <c r="H25" s="216">
        <v>141222.96</v>
      </c>
      <c r="I25" s="216">
        <v>256155.55100000004</v>
      </c>
      <c r="J25" s="217">
        <v>389858</v>
      </c>
      <c r="K25" s="216">
        <v>61271.83</v>
      </c>
      <c r="L25" s="216">
        <v>131613.6</v>
      </c>
      <c r="M25" s="216">
        <v>173502.25</v>
      </c>
      <c r="N25" s="217">
        <v>231779.69</v>
      </c>
      <c r="O25" s="216">
        <v>30458.300000000003</v>
      </c>
      <c r="P25" s="216">
        <v>79292.929999999993</v>
      </c>
      <c r="Q25" s="216">
        <v>122275.20999999999</v>
      </c>
      <c r="R25" s="217">
        <v>168339.71</v>
      </c>
      <c r="S25" s="216">
        <v>26405</v>
      </c>
      <c r="T25" s="216">
        <v>75902.5</v>
      </c>
      <c r="U25" s="216">
        <v>102341.48000000001</v>
      </c>
    </row>
    <row r="26" spans="2:21" ht="15">
      <c r="B26" s="41" t="s">
        <v>256</v>
      </c>
      <c r="C26" s="76">
        <v>119512.23261138042</v>
      </c>
      <c r="D26" s="76">
        <v>396346.41361138044</v>
      </c>
      <c r="E26" s="76">
        <v>715394.06961138034</v>
      </c>
      <c r="F26" s="211">
        <v>931125.96761138039</v>
      </c>
      <c r="G26" s="76">
        <v>64854.334000000003</v>
      </c>
      <c r="H26" s="76">
        <v>268941.614</v>
      </c>
      <c r="I26" s="76">
        <v>520459.36</v>
      </c>
      <c r="J26" s="211">
        <v>706632.2030000001</v>
      </c>
      <c r="K26" s="76">
        <v>104528.14</v>
      </c>
      <c r="L26" s="76">
        <v>304235.45999999996</v>
      </c>
      <c r="M26" s="76">
        <v>593720.30000000005</v>
      </c>
      <c r="N26" s="211">
        <v>834370.51</v>
      </c>
      <c r="O26" s="76">
        <v>90949.970000000016</v>
      </c>
      <c r="P26" s="76">
        <v>352275.56</v>
      </c>
      <c r="Q26" s="76">
        <v>608729.45999999985</v>
      </c>
      <c r="R26" s="211">
        <v>844686.33999999985</v>
      </c>
      <c r="S26" s="76">
        <v>73744.34</v>
      </c>
      <c r="T26" s="76">
        <v>306333.61999999994</v>
      </c>
      <c r="U26" s="76">
        <v>578330.23</v>
      </c>
    </row>
    <row r="27" spans="2:21" ht="15">
      <c r="B27" s="41" t="s">
        <v>257</v>
      </c>
      <c r="C27" s="76">
        <v>102096</v>
      </c>
      <c r="D27" s="76">
        <v>112096</v>
      </c>
      <c r="E27" s="76">
        <v>367957</v>
      </c>
      <c r="F27" s="211">
        <v>503501</v>
      </c>
      <c r="G27" s="76">
        <v>134223</v>
      </c>
      <c r="H27" s="76">
        <v>386780</v>
      </c>
      <c r="I27" s="76">
        <v>456863</v>
      </c>
      <c r="J27" s="211">
        <v>550796</v>
      </c>
      <c r="K27" s="76">
        <v>146401</v>
      </c>
      <c r="L27" s="76">
        <v>256181</v>
      </c>
      <c r="M27" s="76">
        <v>323877</v>
      </c>
      <c r="N27" s="211">
        <v>443111</v>
      </c>
      <c r="O27" s="76">
        <v>88761</v>
      </c>
      <c r="P27" s="76">
        <v>240651</v>
      </c>
      <c r="Q27" s="76">
        <v>404672</v>
      </c>
      <c r="R27" s="211">
        <v>601426</v>
      </c>
      <c r="S27" s="76">
        <v>114034</v>
      </c>
      <c r="T27" s="76">
        <v>392732</v>
      </c>
      <c r="U27" s="76">
        <v>566422</v>
      </c>
    </row>
    <row r="28" spans="2:21" ht="15">
      <c r="B28" s="41" t="s">
        <v>159</v>
      </c>
      <c r="C28" s="76">
        <v>0</v>
      </c>
      <c r="D28" s="76">
        <v>0</v>
      </c>
      <c r="E28" s="76">
        <v>0</v>
      </c>
      <c r="F28" s="211">
        <v>0</v>
      </c>
      <c r="G28" s="76">
        <v>0</v>
      </c>
      <c r="H28" s="76">
        <v>0</v>
      </c>
      <c r="I28" s="76">
        <v>0</v>
      </c>
      <c r="J28" s="211">
        <v>0</v>
      </c>
      <c r="K28" s="76">
        <v>25</v>
      </c>
      <c r="L28" s="76">
        <v>180</v>
      </c>
      <c r="M28" s="76">
        <v>202</v>
      </c>
      <c r="N28" s="211">
        <v>473</v>
      </c>
      <c r="O28" s="76">
        <v>65</v>
      </c>
      <c r="P28" s="76">
        <v>486</v>
      </c>
      <c r="Q28" s="76">
        <v>560</v>
      </c>
      <c r="R28" s="211">
        <v>562</v>
      </c>
      <c r="S28" s="76">
        <v>5</v>
      </c>
      <c r="T28" s="76">
        <v>218</v>
      </c>
      <c r="U28" s="76">
        <v>360</v>
      </c>
    </row>
    <row r="29" spans="2:21" ht="15">
      <c r="B29" s="47"/>
      <c r="C29" s="81"/>
      <c r="D29" s="81"/>
      <c r="E29" s="81"/>
      <c r="F29" s="212"/>
      <c r="G29" s="81"/>
      <c r="H29" s="81"/>
      <c r="I29" s="81"/>
      <c r="J29" s="212"/>
      <c r="K29" s="81"/>
      <c r="L29" s="81"/>
      <c r="M29" s="81"/>
      <c r="N29" s="212"/>
      <c r="O29" s="81"/>
      <c r="P29" s="81"/>
      <c r="Q29" s="81"/>
      <c r="R29" s="212"/>
      <c r="S29" s="81"/>
      <c r="T29" s="81"/>
      <c r="U29" s="81"/>
    </row>
    <row r="30" spans="2:21" ht="15">
      <c r="B30" s="41" t="s">
        <v>258</v>
      </c>
      <c r="C30" s="76">
        <v>8206</v>
      </c>
      <c r="D30" s="76">
        <v>23253.135999999999</v>
      </c>
      <c r="E30" s="76">
        <v>23253.135999999999</v>
      </c>
      <c r="F30" s="211">
        <v>23253.135999999999</v>
      </c>
      <c r="G30" s="76">
        <v>9020.4299999999985</v>
      </c>
      <c r="H30" s="76">
        <v>18863.517999999996</v>
      </c>
      <c r="I30" s="76">
        <v>18863.517999999996</v>
      </c>
      <c r="J30" s="211">
        <v>18863.517999999996</v>
      </c>
      <c r="K30" s="76">
        <v>3900</v>
      </c>
      <c r="L30" s="76">
        <v>17099.79</v>
      </c>
      <c r="M30" s="76">
        <v>22762.38</v>
      </c>
      <c r="N30" s="211">
        <v>23036.329999999998</v>
      </c>
      <c r="O30" s="76">
        <v>9090</v>
      </c>
      <c r="P30" s="76">
        <v>15330.36</v>
      </c>
      <c r="Q30" s="76">
        <v>16697.919999999998</v>
      </c>
      <c r="R30" s="211">
        <v>16697.919999999998</v>
      </c>
      <c r="S30" s="76">
        <v>12914.4</v>
      </c>
      <c r="T30" s="76">
        <v>18425.850000000002</v>
      </c>
      <c r="U30" s="76">
        <v>24385.170000000002</v>
      </c>
    </row>
    <row r="31" spans="2:21" ht="15">
      <c r="B31" s="47"/>
      <c r="C31" s="81"/>
      <c r="D31" s="81"/>
      <c r="E31" s="81"/>
      <c r="F31" s="212"/>
      <c r="G31" s="81"/>
      <c r="H31" s="81"/>
      <c r="I31" s="81"/>
      <c r="J31" s="212"/>
      <c r="K31" s="81"/>
      <c r="L31" s="81"/>
      <c r="M31" s="81"/>
      <c r="N31" s="212"/>
      <c r="O31" s="81"/>
      <c r="P31" s="81"/>
      <c r="Q31" s="81"/>
      <c r="R31" s="212"/>
      <c r="S31" s="81"/>
      <c r="T31" s="81"/>
      <c r="U31" s="81"/>
    </row>
    <row r="33" spans="2:21" ht="21.5">
      <c r="B33" s="80" t="s">
        <v>244</v>
      </c>
      <c r="C33" s="159"/>
      <c r="D33" s="159"/>
      <c r="E33" s="159"/>
      <c r="F33" s="209"/>
      <c r="G33" s="159"/>
      <c r="H33" s="159"/>
      <c r="I33" s="159"/>
      <c r="J33" s="209"/>
      <c r="K33" s="159"/>
      <c r="L33" s="159"/>
      <c r="M33" s="159"/>
      <c r="N33" s="209"/>
      <c r="O33" s="159"/>
      <c r="P33" s="159"/>
      <c r="Q33" s="159"/>
      <c r="R33" s="209"/>
      <c r="S33" s="159"/>
      <c r="T33" s="159"/>
      <c r="U33" s="159"/>
    </row>
    <row r="34" spans="2:21" ht="15.5" thickBot="1">
      <c r="B34" s="50" t="s">
        <v>259</v>
      </c>
      <c r="C34" s="193" t="s">
        <v>328</v>
      </c>
      <c r="D34" s="193" t="s">
        <v>329</v>
      </c>
      <c r="E34" s="193" t="s">
        <v>330</v>
      </c>
      <c r="F34" s="194">
        <v>2021</v>
      </c>
      <c r="G34" s="193" t="s">
        <v>241</v>
      </c>
      <c r="H34" s="193" t="s">
        <v>242</v>
      </c>
      <c r="I34" s="193" t="s">
        <v>243</v>
      </c>
      <c r="J34" s="194">
        <v>2022</v>
      </c>
      <c r="K34" s="158" t="s">
        <v>236</v>
      </c>
      <c r="L34" s="158" t="s">
        <v>237</v>
      </c>
      <c r="M34" s="158" t="s">
        <v>238</v>
      </c>
      <c r="N34" s="194">
        <v>2023</v>
      </c>
      <c r="O34" s="158" t="s">
        <v>354</v>
      </c>
      <c r="P34" s="158" t="s">
        <v>365</v>
      </c>
      <c r="Q34" s="158" t="s">
        <v>375</v>
      </c>
      <c r="R34" s="194">
        <v>2024</v>
      </c>
      <c r="S34" s="158" t="s">
        <v>385</v>
      </c>
      <c r="T34" s="158" t="s">
        <v>386</v>
      </c>
      <c r="U34" s="158" t="s">
        <v>387</v>
      </c>
    </row>
    <row r="35" spans="2:21" ht="15">
      <c r="B35" s="39" t="s">
        <v>260</v>
      </c>
      <c r="C35" s="75">
        <v>402.33524040693015</v>
      </c>
      <c r="D35" s="75">
        <v>371.43587216216469</v>
      </c>
      <c r="E35" s="75">
        <v>373.94888464824567</v>
      </c>
      <c r="F35" s="210">
        <v>384.2586814920179</v>
      </c>
      <c r="G35" s="75">
        <v>452.10590190623856</v>
      </c>
      <c r="H35" s="75">
        <v>445.10120527622985</v>
      </c>
      <c r="I35" s="75">
        <v>425.12066425523193</v>
      </c>
      <c r="J35" s="210">
        <v>422.39050793030327</v>
      </c>
      <c r="K35" s="75">
        <v>447.02454230243615</v>
      </c>
      <c r="L35" s="75">
        <v>487.17979401951789</v>
      </c>
      <c r="M35" s="75">
        <v>508.58253283474204</v>
      </c>
      <c r="N35" s="210">
        <v>522.62496487023145</v>
      </c>
      <c r="O35" s="75">
        <v>525.61342585559214</v>
      </c>
      <c r="P35" s="75">
        <v>477.4690408276403</v>
      </c>
      <c r="Q35" s="75">
        <v>457.67621666949015</v>
      </c>
      <c r="R35" s="210">
        <v>461.98577922146859</v>
      </c>
      <c r="S35" s="75">
        <v>468.33973279026151</v>
      </c>
      <c r="T35" s="75">
        <v>436.92820266828295</v>
      </c>
      <c r="U35" s="75">
        <v>418.75753174571372</v>
      </c>
    </row>
    <row r="36" spans="2:21" ht="15">
      <c r="B36" s="41" t="s">
        <v>261</v>
      </c>
      <c r="C36" s="76">
        <v>446.52080773371324</v>
      </c>
      <c r="D36" s="76">
        <v>489.58119971143367</v>
      </c>
      <c r="E36" s="76">
        <v>541.15663247753503</v>
      </c>
      <c r="F36" s="211">
        <v>573.39559844364419</v>
      </c>
      <c r="G36" s="76">
        <v>664.1009313781019</v>
      </c>
      <c r="H36" s="76">
        <v>720.66584406286881</v>
      </c>
      <c r="I36" s="76">
        <v>699.2480635180508</v>
      </c>
      <c r="J36" s="211">
        <v>673.20087436681752</v>
      </c>
      <c r="K36" s="76">
        <v>598.52730910794867</v>
      </c>
      <c r="L36" s="76">
        <v>613.40934407532893</v>
      </c>
      <c r="M36" s="76">
        <v>553.78373142574242</v>
      </c>
      <c r="N36" s="211">
        <v>506.36707313020668</v>
      </c>
      <c r="O36" s="76">
        <v>416.56779470499725</v>
      </c>
      <c r="P36" s="76">
        <v>444.92904161141797</v>
      </c>
      <c r="Q36" s="76">
        <v>444.24478621892769</v>
      </c>
      <c r="R36" s="211">
        <v>441.29440957243304</v>
      </c>
      <c r="S36" s="76">
        <v>463.52017800006473</v>
      </c>
      <c r="T36" s="76">
        <v>465.96497584217161</v>
      </c>
      <c r="U36" s="76">
        <v>468.93128438199489</v>
      </c>
    </row>
    <row r="37" spans="2:21" ht="15">
      <c r="B37" s="215" t="s">
        <v>262</v>
      </c>
      <c r="C37" s="216">
        <v>438.6134466515133</v>
      </c>
      <c r="D37" s="216">
        <v>460.64930849537637</v>
      </c>
      <c r="E37" s="216">
        <v>500.41420462858974</v>
      </c>
      <c r="F37" s="217">
        <v>517.14313945124866</v>
      </c>
      <c r="G37" s="216">
        <v>608.30263514232479</v>
      </c>
      <c r="H37" s="216">
        <v>692.99409583185638</v>
      </c>
      <c r="I37" s="216">
        <v>682.03009342508733</v>
      </c>
      <c r="J37" s="217">
        <v>643.31261205202293</v>
      </c>
      <c r="K37" s="216">
        <v>490.66599929586721</v>
      </c>
      <c r="L37" s="216">
        <v>537.99863320870986</v>
      </c>
      <c r="M37" s="216">
        <v>471.17287249836687</v>
      </c>
      <c r="N37" s="217">
        <v>431.87903700431315</v>
      </c>
      <c r="O37" s="216">
        <v>402.54031386199171</v>
      </c>
      <c r="P37" s="216">
        <v>433.03526464908322</v>
      </c>
      <c r="Q37" s="216">
        <v>430.52813619539864</v>
      </c>
      <c r="R37" s="217">
        <v>425.32343912114868</v>
      </c>
      <c r="S37" s="216">
        <v>453.81077310400667</v>
      </c>
      <c r="T37" s="216">
        <v>451.04130463587342</v>
      </c>
      <c r="U37" s="216">
        <v>452.70581414494626</v>
      </c>
    </row>
    <row r="38" spans="2:21" ht="15">
      <c r="B38" s="215" t="s">
        <v>263</v>
      </c>
      <c r="C38" s="216">
        <v>455.71188961805655</v>
      </c>
      <c r="D38" s="216">
        <v>522.93557184510507</v>
      </c>
      <c r="E38" s="216">
        <v>580.971545124665</v>
      </c>
      <c r="F38" s="217">
        <v>619.25917460954054</v>
      </c>
      <c r="G38" s="216">
        <v>688.55815341259131</v>
      </c>
      <c r="H38" s="216">
        <v>743.53348775581537</v>
      </c>
      <c r="I38" s="216">
        <v>707.92141451582279</v>
      </c>
      <c r="J38" s="217">
        <v>685.644516721473</v>
      </c>
      <c r="K38" s="216">
        <v>615.12770224098085</v>
      </c>
      <c r="L38" s="216">
        <v>634.63806172006537</v>
      </c>
      <c r="M38" s="216">
        <v>603.89418581027053</v>
      </c>
      <c r="N38" s="217">
        <v>579.9429622155418</v>
      </c>
      <c r="O38" s="216">
        <v>438.69815452602404</v>
      </c>
      <c r="P38" s="216">
        <v>466.85120602807848</v>
      </c>
      <c r="Q38" s="216">
        <v>475.77100869423987</v>
      </c>
      <c r="R38" s="217">
        <v>477.53438567762771</v>
      </c>
      <c r="S38" s="216">
        <v>513.23612952092412</v>
      </c>
      <c r="T38" s="216">
        <v>515.55614110207171</v>
      </c>
      <c r="U38" s="216">
        <v>517.91316678242288</v>
      </c>
    </row>
    <row r="39" spans="2:21" ht="15">
      <c r="B39" s="41" t="s">
        <v>264</v>
      </c>
      <c r="C39" s="76">
        <v>30.281419072539229</v>
      </c>
      <c r="D39" s="76">
        <v>37.600945759061325</v>
      </c>
      <c r="E39" s="76">
        <v>47.102710843416745</v>
      </c>
      <c r="F39" s="211">
        <v>46.408328736499364</v>
      </c>
      <c r="G39" s="76">
        <v>25.904205569361022</v>
      </c>
      <c r="H39" s="76">
        <v>41.779167704646035</v>
      </c>
      <c r="I39" s="76">
        <v>42.82340606663734</v>
      </c>
      <c r="J39" s="211">
        <v>42.003463575520058</v>
      </c>
      <c r="K39" s="76">
        <v>24.251842613864554</v>
      </c>
      <c r="L39" s="76">
        <v>37.766800753600521</v>
      </c>
      <c r="M39" s="76">
        <v>39.018372792710636</v>
      </c>
      <c r="N39" s="211">
        <v>38.297134926305098</v>
      </c>
      <c r="O39" s="76">
        <v>24.771860837337272</v>
      </c>
      <c r="P39" s="76">
        <v>30.899106370024647</v>
      </c>
      <c r="Q39" s="76">
        <v>33.495996727347489</v>
      </c>
      <c r="R39" s="211">
        <v>36.090319632728999</v>
      </c>
      <c r="S39" s="76">
        <v>30.198927809239329</v>
      </c>
      <c r="T39" s="76">
        <v>37.726841735490872</v>
      </c>
      <c r="U39" s="76">
        <v>39.51202758327193</v>
      </c>
    </row>
    <row r="40" spans="2:21" ht="15">
      <c r="B40" s="41" t="s">
        <v>265</v>
      </c>
      <c r="C40" s="76">
        <v>4.237330059760815</v>
      </c>
      <c r="D40" s="76">
        <v>5.3332869331292621</v>
      </c>
      <c r="E40" s="76">
        <v>6.6957272814852002</v>
      </c>
      <c r="F40" s="211">
        <v>7.2889626832915919</v>
      </c>
      <c r="G40" s="76">
        <v>14.461008917994681</v>
      </c>
      <c r="H40" s="76">
        <v>18.341175862247272</v>
      </c>
      <c r="I40" s="76">
        <v>18.088573598649923</v>
      </c>
      <c r="J40" s="211">
        <v>17.621769221272487</v>
      </c>
      <c r="K40" s="76">
        <v>16.017650152662892</v>
      </c>
      <c r="L40" s="76">
        <v>17.62425784894274</v>
      </c>
      <c r="M40" s="76">
        <v>18.744770391228769</v>
      </c>
      <c r="N40" s="211">
        <v>19.035862346003597</v>
      </c>
      <c r="O40" s="76">
        <v>18.656842532193192</v>
      </c>
      <c r="P40" s="76">
        <v>16.658979185625657</v>
      </c>
      <c r="Q40" s="76">
        <v>14.945437292424483</v>
      </c>
      <c r="R40" s="211">
        <v>14.154692347853269</v>
      </c>
      <c r="S40" s="76">
        <v>11.531648455723731</v>
      </c>
      <c r="T40" s="76">
        <v>10.253811759673264</v>
      </c>
      <c r="U40" s="76">
        <v>9.4593783433553078</v>
      </c>
    </row>
    <row r="41" spans="2:21" ht="15">
      <c r="B41" s="41" t="s">
        <v>159</v>
      </c>
      <c r="C41" s="76"/>
      <c r="D41" s="76"/>
      <c r="E41" s="76"/>
      <c r="F41" s="211"/>
      <c r="G41" s="76"/>
      <c r="H41" s="76"/>
      <c r="I41" s="76"/>
      <c r="J41" s="211"/>
      <c r="K41" s="76">
        <v>1000</v>
      </c>
      <c r="L41" s="76">
        <v>911.11111111111109</v>
      </c>
      <c r="M41" s="76">
        <v>910.89108910891093</v>
      </c>
      <c r="N41" s="211">
        <v>1008.4566596194503</v>
      </c>
      <c r="O41" s="76">
        <v>1030.7692307692307</v>
      </c>
      <c r="P41" s="76">
        <v>997.94238683127571</v>
      </c>
      <c r="Q41" s="76">
        <v>994.64285714285711</v>
      </c>
      <c r="R41" s="211">
        <v>992.88256227758006</v>
      </c>
      <c r="S41" s="76">
        <v>1000</v>
      </c>
      <c r="T41" s="76">
        <v>926.60550458715602</v>
      </c>
      <c r="U41" s="76">
        <v>950</v>
      </c>
    </row>
    <row r="42" spans="2:21" ht="15">
      <c r="B42" s="47"/>
      <c r="C42" s="81"/>
      <c r="D42" s="81"/>
      <c r="E42" s="81"/>
      <c r="F42" s="212"/>
      <c r="G42" s="81"/>
      <c r="H42" s="81"/>
      <c r="I42" s="81"/>
      <c r="J42" s="212"/>
      <c r="K42" s="81"/>
      <c r="L42" s="81"/>
      <c r="M42" s="81"/>
      <c r="N42" s="212"/>
      <c r="O42" s="81"/>
      <c r="P42" s="81"/>
      <c r="Q42" s="81"/>
      <c r="R42" s="212"/>
      <c r="S42" s="81"/>
      <c r="T42" s="81"/>
      <c r="U42" s="81"/>
    </row>
    <row r="43" spans="2:21" ht="15">
      <c r="B43" s="41" t="s">
        <v>266</v>
      </c>
      <c r="C43" s="76">
        <v>309.16402632220326</v>
      </c>
      <c r="D43" s="76">
        <v>394.5274306226911</v>
      </c>
      <c r="E43" s="76">
        <v>394.5274306226911</v>
      </c>
      <c r="F43" s="211">
        <v>394.5274306226911</v>
      </c>
      <c r="G43" s="76">
        <v>505.85171660331059</v>
      </c>
      <c r="H43" s="76">
        <v>558.22037013456361</v>
      </c>
      <c r="I43" s="76">
        <v>558.22037013456361</v>
      </c>
      <c r="J43" s="211">
        <v>558.22037013456361</v>
      </c>
      <c r="K43" s="76">
        <v>504.61538461538464</v>
      </c>
      <c r="L43" s="76">
        <v>421.64260496766332</v>
      </c>
      <c r="M43" s="76">
        <v>435.19175059901465</v>
      </c>
      <c r="N43" s="211">
        <v>432.3171269034608</v>
      </c>
      <c r="O43" s="76">
        <v>392.95929592959294</v>
      </c>
      <c r="P43" s="76">
        <v>387.9230494261061</v>
      </c>
      <c r="Q43" s="76">
        <v>386.09599279431217</v>
      </c>
      <c r="R43" s="211">
        <v>386.09599279431217</v>
      </c>
      <c r="S43" s="76">
        <v>337.06560118937</v>
      </c>
      <c r="T43" s="76">
        <v>338.81747653432535</v>
      </c>
      <c r="U43" s="76">
        <v>345.94796755569058</v>
      </c>
    </row>
    <row r="44" spans="2:21" ht="15">
      <c r="B44" s="47"/>
      <c r="C44" s="81"/>
      <c r="D44" s="81"/>
      <c r="E44" s="81"/>
      <c r="F44" s="212"/>
      <c r="G44" s="81"/>
      <c r="H44" s="81"/>
      <c r="I44" s="81"/>
      <c r="J44" s="212"/>
      <c r="K44" s="81"/>
      <c r="L44" s="81"/>
      <c r="M44" s="81"/>
      <c r="N44" s="212"/>
      <c r="O44" s="81"/>
      <c r="P44" s="81"/>
      <c r="Q44" s="81"/>
      <c r="R44" s="212"/>
      <c r="S44" s="81"/>
      <c r="T44" s="81"/>
      <c r="U44" s="81"/>
    </row>
    <row r="48" spans="2:21" ht="21.5">
      <c r="B48" s="80" t="s">
        <v>267</v>
      </c>
      <c r="C48" s="159"/>
      <c r="D48" s="159"/>
      <c r="E48" s="159"/>
      <c r="F48" s="209"/>
      <c r="G48" s="159"/>
      <c r="H48" s="159"/>
      <c r="I48" s="159"/>
      <c r="J48" s="209"/>
      <c r="K48" s="159"/>
      <c r="L48" s="159"/>
      <c r="M48" s="159"/>
      <c r="N48" s="209"/>
      <c r="O48" s="159"/>
      <c r="P48" s="159"/>
      <c r="Q48" s="159"/>
      <c r="R48" s="209"/>
      <c r="S48" s="159"/>
      <c r="T48" s="159"/>
      <c r="U48" s="159"/>
    </row>
    <row r="49" spans="2:21" ht="15.5" thickBot="1">
      <c r="B49" s="50" t="s">
        <v>125</v>
      </c>
      <c r="C49" s="193" t="s">
        <v>328</v>
      </c>
      <c r="D49" s="193" t="s">
        <v>329</v>
      </c>
      <c r="E49" s="193" t="s">
        <v>330</v>
      </c>
      <c r="F49" s="194">
        <v>2021</v>
      </c>
      <c r="G49" s="193" t="s">
        <v>241</v>
      </c>
      <c r="H49" s="193" t="s">
        <v>242</v>
      </c>
      <c r="I49" s="193" t="s">
        <v>243</v>
      </c>
      <c r="J49" s="194">
        <v>2022</v>
      </c>
      <c r="K49" s="158" t="s">
        <v>236</v>
      </c>
      <c r="L49" s="158" t="s">
        <v>237</v>
      </c>
      <c r="M49" s="158" t="s">
        <v>238</v>
      </c>
      <c r="N49" s="194">
        <v>2023</v>
      </c>
      <c r="O49" s="158" t="s">
        <v>354</v>
      </c>
      <c r="P49" s="158" t="s">
        <v>365</v>
      </c>
      <c r="Q49" s="158" t="s">
        <v>375</v>
      </c>
      <c r="R49" s="194" t="s">
        <v>382</v>
      </c>
      <c r="S49" s="158" t="s">
        <v>385</v>
      </c>
      <c r="T49" s="158" t="s">
        <v>386</v>
      </c>
      <c r="U49" s="158" t="s">
        <v>387</v>
      </c>
    </row>
    <row r="50" spans="2:21" ht="15">
      <c r="B50" s="47" t="s">
        <v>268</v>
      </c>
      <c r="C50" s="81">
        <v>7416.1885180515255</v>
      </c>
      <c r="D50" s="81">
        <v>28699.03014672533</v>
      </c>
      <c r="E50" s="81">
        <v>65556.944744880995</v>
      </c>
      <c r="F50" s="212">
        <v>80033.107374498199</v>
      </c>
      <c r="G50" s="81">
        <v>4704.0848594659456</v>
      </c>
      <c r="H50" s="81">
        <v>33180.757805409827</v>
      </c>
      <c r="I50" s="81">
        <v>69435.129479793628</v>
      </c>
      <c r="J50" s="212">
        <v>91936.932621195738</v>
      </c>
      <c r="K50" s="81">
        <v>9185</v>
      </c>
      <c r="L50" s="81">
        <v>33240</v>
      </c>
      <c r="M50" s="81">
        <v>81547</v>
      </c>
      <c r="N50" s="212">
        <v>113652</v>
      </c>
      <c r="O50" s="81">
        <v>14490</v>
      </c>
      <c r="P50" s="81">
        <v>43161</v>
      </c>
      <c r="Q50" s="81">
        <v>91755</v>
      </c>
      <c r="R50" s="212">
        <v>113893</v>
      </c>
      <c r="S50" s="81">
        <v>7741</v>
      </c>
      <c r="T50" s="81">
        <v>32885</v>
      </c>
      <c r="U50" s="81">
        <v>79546</v>
      </c>
    </row>
    <row r="51" spans="2:21" ht="15">
      <c r="B51" s="41" t="s">
        <v>268</v>
      </c>
      <c r="C51" s="76">
        <v>7233.8504146384475</v>
      </c>
      <c r="D51" s="76">
        <v>25029.850819796698</v>
      </c>
      <c r="E51" s="76">
        <v>50138.00314534473</v>
      </c>
      <c r="F51" s="211">
        <v>64614.165774961933</v>
      </c>
      <c r="G51" s="76">
        <v>4704.0647321883607</v>
      </c>
      <c r="H51" s="76">
        <v>31050.376489779646</v>
      </c>
      <c r="I51" s="76">
        <v>57196.818018312566</v>
      </c>
      <c r="J51" s="211">
        <v>78243.915170997963</v>
      </c>
      <c r="K51" s="76">
        <v>7963</v>
      </c>
      <c r="L51" s="76">
        <v>29571</v>
      </c>
      <c r="M51" s="76">
        <v>59115</v>
      </c>
      <c r="N51" s="211">
        <v>81683</v>
      </c>
      <c r="O51" s="76">
        <v>12663</v>
      </c>
      <c r="P51" s="76">
        <v>35488</v>
      </c>
      <c r="Q51" s="76">
        <v>56240</v>
      </c>
      <c r="R51" s="211">
        <v>74258</v>
      </c>
      <c r="S51" s="76">
        <v>7250</v>
      </c>
      <c r="T51" s="76">
        <v>25833</v>
      </c>
      <c r="U51" s="76">
        <v>49948</v>
      </c>
    </row>
    <row r="52" spans="2:21" ht="15">
      <c r="B52" s="41" t="s">
        <v>269</v>
      </c>
      <c r="C52" s="76">
        <v>182.33810341307804</v>
      </c>
      <c r="D52" s="76">
        <v>3669.1793269286313</v>
      </c>
      <c r="E52" s="76">
        <v>15418.941599536271</v>
      </c>
      <c r="F52" s="211">
        <v>15418.941599536271</v>
      </c>
      <c r="G52" s="76">
        <v>2.0127277584433927E-2</v>
      </c>
      <c r="H52" s="76">
        <v>2130.3813156301767</v>
      </c>
      <c r="I52" s="76">
        <v>12238.311461481062</v>
      </c>
      <c r="J52" s="211">
        <v>13693.017450197774</v>
      </c>
      <c r="K52" s="76">
        <v>1222</v>
      </c>
      <c r="L52" s="76">
        <v>3669</v>
      </c>
      <c r="M52" s="76">
        <v>22432</v>
      </c>
      <c r="N52" s="211">
        <v>31969</v>
      </c>
      <c r="O52" s="76">
        <v>1827</v>
      </c>
      <c r="P52" s="76">
        <v>7673</v>
      </c>
      <c r="Q52" s="76">
        <v>35515</v>
      </c>
      <c r="R52" s="211">
        <v>39635</v>
      </c>
      <c r="S52" s="76">
        <v>491</v>
      </c>
      <c r="T52" s="76">
        <v>7052</v>
      </c>
      <c r="U52" s="76">
        <v>29598</v>
      </c>
    </row>
    <row r="53" spans="2:21" ht="15">
      <c r="B53" s="47" t="s">
        <v>270</v>
      </c>
      <c r="C53" s="81">
        <v>38666.389298764356</v>
      </c>
      <c r="D53" s="81">
        <v>108125.23054184197</v>
      </c>
      <c r="E53" s="81">
        <v>197999.14470877129</v>
      </c>
      <c r="F53" s="212">
        <v>260832.19112226219</v>
      </c>
      <c r="G53" s="81">
        <v>18836.477179313035</v>
      </c>
      <c r="H53" s="81">
        <v>112893.90307095762</v>
      </c>
      <c r="I53" s="81">
        <v>213284.41731547573</v>
      </c>
      <c r="J53" s="212">
        <v>302905.31838577217</v>
      </c>
      <c r="K53" s="81">
        <v>47072.88271244162</v>
      </c>
      <c r="L53" s="81">
        <v>143416.04787187849</v>
      </c>
      <c r="M53" s="81">
        <v>255345.42822593893</v>
      </c>
      <c r="N53" s="212">
        <v>345684.39837339416</v>
      </c>
      <c r="O53" s="81">
        <v>63962.756623062334</v>
      </c>
      <c r="P53" s="81">
        <v>171201.69941517044</v>
      </c>
      <c r="Q53" s="81">
        <v>273763.43638739991</v>
      </c>
      <c r="R53" s="212">
        <v>362754.45270946249</v>
      </c>
      <c r="S53" s="81">
        <v>51261.798853853499</v>
      </c>
      <c r="T53" s="81">
        <v>141462.91327679815</v>
      </c>
      <c r="U53" s="81">
        <v>258396.15767467581</v>
      </c>
    </row>
    <row r="54" spans="2:21" ht="15">
      <c r="B54" s="41" t="s">
        <v>271</v>
      </c>
      <c r="C54" s="76">
        <v>10574.143612404503</v>
      </c>
      <c r="D54" s="76">
        <v>40392.149171809237</v>
      </c>
      <c r="E54" s="76">
        <v>77749.560421173854</v>
      </c>
      <c r="F54" s="211">
        <v>89387.840820332553</v>
      </c>
      <c r="G54" s="76">
        <v>3515.3496025776972</v>
      </c>
      <c r="H54" s="76">
        <v>41276.071866491897</v>
      </c>
      <c r="I54" s="76">
        <v>81744.643501942031</v>
      </c>
      <c r="J54" s="211">
        <v>112908.42162812619</v>
      </c>
      <c r="K54" s="76">
        <v>15218</v>
      </c>
      <c r="L54" s="76">
        <v>53100</v>
      </c>
      <c r="M54" s="76">
        <v>97770</v>
      </c>
      <c r="N54" s="211">
        <v>134907</v>
      </c>
      <c r="O54" s="76">
        <v>20889</v>
      </c>
      <c r="P54" s="76">
        <v>63086</v>
      </c>
      <c r="Q54" s="76">
        <v>103105</v>
      </c>
      <c r="R54" s="211">
        <v>138066</v>
      </c>
      <c r="S54" s="76">
        <v>16980</v>
      </c>
      <c r="T54" s="76">
        <v>49713</v>
      </c>
      <c r="U54" s="76">
        <v>89799</v>
      </c>
    </row>
    <row r="55" spans="2:21" ht="15">
      <c r="B55" s="41" t="s">
        <v>272</v>
      </c>
      <c r="C55" s="76">
        <v>10571.266778802797</v>
      </c>
      <c r="D55" s="76">
        <v>27139.282571411259</v>
      </c>
      <c r="E55" s="76">
        <v>52740.425362383154</v>
      </c>
      <c r="F55" s="211">
        <v>66192.402197307369</v>
      </c>
      <c r="G55" s="76">
        <v>2077.5639467787387</v>
      </c>
      <c r="H55" s="76">
        <v>24244.147613381821</v>
      </c>
      <c r="I55" s="76">
        <v>48368.055709267253</v>
      </c>
      <c r="J55" s="211">
        <v>67029.62558508644</v>
      </c>
      <c r="K55" s="76">
        <v>9334</v>
      </c>
      <c r="L55" s="76">
        <v>31344</v>
      </c>
      <c r="M55" s="76">
        <v>60563</v>
      </c>
      <c r="N55" s="211">
        <v>79069</v>
      </c>
      <c r="O55" s="76">
        <v>15845</v>
      </c>
      <c r="P55" s="76">
        <v>46263</v>
      </c>
      <c r="Q55" s="76">
        <v>74475</v>
      </c>
      <c r="R55" s="211">
        <v>97890</v>
      </c>
      <c r="S55" s="76">
        <v>10191</v>
      </c>
      <c r="T55" s="76">
        <v>34919</v>
      </c>
      <c r="U55" s="76">
        <v>70279</v>
      </c>
    </row>
    <row r="56" spans="2:21" ht="15">
      <c r="B56" s="41" t="s">
        <v>273</v>
      </c>
      <c r="C56" s="76">
        <v>5473.89643295522</v>
      </c>
      <c r="D56" s="76">
        <v>15590.316979445448</v>
      </c>
      <c r="E56" s="76">
        <v>27202.773521777923</v>
      </c>
      <c r="F56" s="211">
        <v>42367.594336996612</v>
      </c>
      <c r="G56" s="76">
        <v>1797.5780539484228</v>
      </c>
      <c r="H56" s="76">
        <v>20393.503354804277</v>
      </c>
      <c r="I56" s="76">
        <v>37660.455138867816</v>
      </c>
      <c r="J56" s="211">
        <v>50570.326567347278</v>
      </c>
      <c r="K56" s="76">
        <v>5223</v>
      </c>
      <c r="L56" s="76">
        <v>22690</v>
      </c>
      <c r="M56" s="76">
        <v>39301</v>
      </c>
      <c r="N56" s="211">
        <v>52347</v>
      </c>
      <c r="O56" s="76">
        <v>9781</v>
      </c>
      <c r="P56" s="76">
        <v>25678</v>
      </c>
      <c r="Q56" s="76">
        <v>38479</v>
      </c>
      <c r="R56" s="211">
        <v>46746</v>
      </c>
      <c r="S56" s="76">
        <v>6089</v>
      </c>
      <c r="T56" s="76">
        <v>17094</v>
      </c>
      <c r="U56" s="76">
        <v>29699</v>
      </c>
    </row>
    <row r="57" spans="2:21" ht="15">
      <c r="B57" s="41" t="s">
        <v>274</v>
      </c>
      <c r="C57" s="76">
        <v>12047.082474601833</v>
      </c>
      <c r="D57" s="76">
        <v>25003.481819176028</v>
      </c>
      <c r="E57" s="76">
        <v>40306.385403436369</v>
      </c>
      <c r="F57" s="211">
        <v>62884.353767625675</v>
      </c>
      <c r="G57" s="76">
        <v>11445.985576008177</v>
      </c>
      <c r="H57" s="76">
        <v>26980.180236279633</v>
      </c>
      <c r="I57" s="76">
        <v>45511.262965398644</v>
      </c>
      <c r="J57" s="211">
        <v>72396.94460521228</v>
      </c>
      <c r="K57" s="76">
        <v>17297.88271244162</v>
      </c>
      <c r="L57" s="76">
        <v>36282.047871878473</v>
      </c>
      <c r="M57" s="76">
        <v>57711.428225938915</v>
      </c>
      <c r="N57" s="211">
        <v>79361.398373394142</v>
      </c>
      <c r="O57" s="76">
        <v>17447.756623062338</v>
      </c>
      <c r="P57" s="76">
        <v>36174.699415170449</v>
      </c>
      <c r="Q57" s="76">
        <v>57704.436387399917</v>
      </c>
      <c r="R57" s="211">
        <v>80052.452709462479</v>
      </c>
      <c r="S57" s="76">
        <v>18001.798853853499</v>
      </c>
      <c r="T57" s="76">
        <v>39736.913276798135</v>
      </c>
      <c r="U57" s="76">
        <v>68619.157674675807</v>
      </c>
    </row>
    <row r="58" spans="2:21" ht="15">
      <c r="B58" s="47" t="s">
        <v>275</v>
      </c>
      <c r="C58" s="81">
        <v>46082.577816815879</v>
      </c>
      <c r="D58" s="81">
        <v>136824.2606885673</v>
      </c>
      <c r="E58" s="81">
        <v>263556.08945365227</v>
      </c>
      <c r="F58" s="212">
        <v>340865.29849676037</v>
      </c>
      <c r="G58" s="81">
        <v>23540.562038778982</v>
      </c>
      <c r="H58" s="81">
        <v>146074.66087636744</v>
      </c>
      <c r="I58" s="81">
        <v>282719.54679526936</v>
      </c>
      <c r="J58" s="212">
        <v>394842.25100696791</v>
      </c>
      <c r="K58" s="81">
        <v>56257.88271244162</v>
      </c>
      <c r="L58" s="81">
        <v>176656.04787187849</v>
      </c>
      <c r="M58" s="81">
        <v>336892.42822593893</v>
      </c>
      <c r="N58" s="212">
        <v>459336.39837339416</v>
      </c>
      <c r="O58" s="81">
        <v>78452.756623062334</v>
      </c>
      <c r="P58" s="81">
        <v>214362.69941517044</v>
      </c>
      <c r="Q58" s="81">
        <v>365518.43638739991</v>
      </c>
      <c r="R58" s="212">
        <v>476647.45270946249</v>
      </c>
      <c r="S58" s="81">
        <v>59002.798853853499</v>
      </c>
      <c r="T58" s="81">
        <v>174347.91327679815</v>
      </c>
      <c r="U58" s="81">
        <v>337942.15767467581</v>
      </c>
    </row>
    <row r="59" spans="2:21" ht="15">
      <c r="B59" s="41" t="s">
        <v>276</v>
      </c>
      <c r="C59" s="76">
        <v>-22039</v>
      </c>
      <c r="D59" s="76">
        <v>-64386</v>
      </c>
      <c r="E59" s="76">
        <v>-120916.94402683468</v>
      </c>
      <c r="F59" s="211">
        <v>-143981.05068481553</v>
      </c>
      <c r="G59" s="76">
        <v>-14550.588424978061</v>
      </c>
      <c r="H59" s="76">
        <v>-64224.979002876084</v>
      </c>
      <c r="I59" s="76">
        <v>-114950.6771438662</v>
      </c>
      <c r="J59" s="211">
        <v>-160919.91023829184</v>
      </c>
      <c r="K59" s="76">
        <v>-23331.126957935616</v>
      </c>
      <c r="L59" s="76">
        <v>-72033</v>
      </c>
      <c r="M59" s="76">
        <v>-130076</v>
      </c>
      <c r="N59" s="211">
        <v>-175903</v>
      </c>
      <c r="O59" s="76">
        <v>-32315</v>
      </c>
      <c r="P59" s="76">
        <v>-87643</v>
      </c>
      <c r="Q59" s="76">
        <v>-141982</v>
      </c>
      <c r="R59" s="211">
        <v>-189007</v>
      </c>
      <c r="S59" s="76">
        <v>-21089</v>
      </c>
      <c r="T59" s="76">
        <v>-64456.492275252895</v>
      </c>
      <c r="U59" s="76">
        <v>-120000.81392038635</v>
      </c>
    </row>
    <row r="60" spans="2:21" ht="15">
      <c r="B60" s="47" t="s">
        <v>277</v>
      </c>
      <c r="C60" s="81">
        <v>24043.577816815879</v>
      </c>
      <c r="D60" s="81">
        <v>72438.260688567301</v>
      </c>
      <c r="E60" s="81">
        <v>142639.14542681759</v>
      </c>
      <c r="F60" s="212">
        <v>196884.24781194484</v>
      </c>
      <c r="G60" s="81">
        <v>8989.9736138009212</v>
      </c>
      <c r="H60" s="81">
        <v>81849.681873491354</v>
      </c>
      <c r="I60" s="81">
        <v>167768.86965140316</v>
      </c>
      <c r="J60" s="212">
        <v>233922.34076867608</v>
      </c>
      <c r="K60" s="81">
        <v>32926.755754506004</v>
      </c>
      <c r="L60" s="81">
        <v>104623.04787187849</v>
      </c>
      <c r="M60" s="81">
        <v>206816.42822593893</v>
      </c>
      <c r="N60" s="212">
        <v>283433.39837339416</v>
      </c>
      <c r="O60" s="81">
        <v>46137.756623062334</v>
      </c>
      <c r="P60" s="81">
        <v>126719.69941517044</v>
      </c>
      <c r="Q60" s="81">
        <v>223536.43638739991</v>
      </c>
      <c r="R60" s="212">
        <v>287640.45270946249</v>
      </c>
      <c r="S60" s="81">
        <v>37913.798853853499</v>
      </c>
      <c r="T60" s="81">
        <v>109891.42100154526</v>
      </c>
      <c r="U60" s="81">
        <v>217941.34375428944</v>
      </c>
    </row>
    <row r="61" spans="2:21">
      <c r="B61" s="321" t="s">
        <v>383</v>
      </c>
    </row>
    <row r="62" spans="2:21" ht="21.5">
      <c r="B62" s="80" t="s">
        <v>267</v>
      </c>
      <c r="C62" s="159"/>
      <c r="D62" s="159"/>
      <c r="E62" s="159"/>
      <c r="F62" s="209"/>
      <c r="G62" s="159"/>
      <c r="H62" s="159"/>
      <c r="I62" s="159"/>
      <c r="J62" s="209"/>
      <c r="K62" s="159"/>
      <c r="L62" s="159"/>
      <c r="M62" s="159"/>
      <c r="N62" s="209"/>
      <c r="O62" s="159"/>
      <c r="P62" s="159"/>
      <c r="Q62" s="159"/>
      <c r="R62" s="209"/>
      <c r="S62" s="159"/>
      <c r="T62" s="159"/>
      <c r="U62" s="159"/>
    </row>
    <row r="63" spans="2:21" ht="15.5" thickBot="1">
      <c r="B63" s="50" t="s">
        <v>278</v>
      </c>
      <c r="C63" s="193" t="s">
        <v>328</v>
      </c>
      <c r="D63" s="193" t="s">
        <v>329</v>
      </c>
      <c r="E63" s="193" t="s">
        <v>330</v>
      </c>
      <c r="F63" s="194">
        <v>2021</v>
      </c>
      <c r="G63" s="193" t="s">
        <v>241</v>
      </c>
      <c r="H63" s="193" t="s">
        <v>242</v>
      </c>
      <c r="I63" s="193" t="s">
        <v>243</v>
      </c>
      <c r="J63" s="194">
        <v>2022</v>
      </c>
      <c r="K63" s="158" t="s">
        <v>236</v>
      </c>
      <c r="L63" s="158" t="s">
        <v>237</v>
      </c>
      <c r="M63" s="158" t="s">
        <v>238</v>
      </c>
      <c r="N63" s="194">
        <v>2023</v>
      </c>
      <c r="O63" s="158" t="s">
        <v>354</v>
      </c>
      <c r="P63" s="158" t="s">
        <v>365</v>
      </c>
      <c r="Q63" s="158" t="s">
        <v>375</v>
      </c>
      <c r="R63" s="194" t="s">
        <v>382</v>
      </c>
      <c r="S63" s="158" t="s">
        <v>385</v>
      </c>
      <c r="T63" s="158" t="s">
        <v>386</v>
      </c>
      <c r="U63" s="158" t="s">
        <v>387</v>
      </c>
    </row>
    <row r="64" spans="2:21" ht="15">
      <c r="B64" s="47" t="s">
        <v>268</v>
      </c>
      <c r="C64" s="219">
        <v>1.5055995304876528</v>
      </c>
      <c r="D64" s="219">
        <v>1.9404204878480571</v>
      </c>
      <c r="E64" s="219">
        <v>2.4907790233902336</v>
      </c>
      <c r="F64" s="220">
        <v>2.7132640272849664</v>
      </c>
      <c r="G64" s="219">
        <v>8.2245133945639086</v>
      </c>
      <c r="H64" s="219">
        <v>3.7515505516604799</v>
      </c>
      <c r="I64" s="219">
        <v>3.4803830866190761</v>
      </c>
      <c r="J64" s="220">
        <v>3.1816045948538831</v>
      </c>
      <c r="K64" s="219">
        <v>2.6492960607194131</v>
      </c>
      <c r="L64" s="219">
        <v>2.5441445942516565</v>
      </c>
      <c r="M64" s="219">
        <v>3.0841749580386653</v>
      </c>
      <c r="N64" s="220">
        <v>3.2753626277595647</v>
      </c>
      <c r="O64" s="219">
        <v>2.7140460507380224</v>
      </c>
      <c r="P64" s="219">
        <v>2.6897027646316243</v>
      </c>
      <c r="Q64" s="219">
        <v>3.2207583529644062</v>
      </c>
      <c r="R64" s="220">
        <v>3.1961584443370303</v>
      </c>
      <c r="S64" s="219">
        <v>2.2655270955332494</v>
      </c>
      <c r="T64" s="219">
        <v>2.6880544627446858</v>
      </c>
      <c r="U64" s="219">
        <v>3.0412900545324746</v>
      </c>
    </row>
    <row r="65" spans="2:21" ht="15">
      <c r="B65" s="41" t="s">
        <v>268</v>
      </c>
      <c r="C65" s="221">
        <v>1.4685821107955133</v>
      </c>
      <c r="D65" s="221">
        <v>1.6923371657580508</v>
      </c>
      <c r="E65" s="221">
        <v>1.9049497653541831</v>
      </c>
      <c r="F65" s="218">
        <v>2.1905346100068361</v>
      </c>
      <c r="G65" s="221">
        <v>8.2244782044963323</v>
      </c>
      <c r="H65" s="221">
        <v>3.51068103183907</v>
      </c>
      <c r="I65" s="221">
        <v>2.8669470271139175</v>
      </c>
      <c r="J65" s="218">
        <v>2.7077388045249191</v>
      </c>
      <c r="K65" s="221">
        <v>2.2968257519334445</v>
      </c>
      <c r="L65" s="221">
        <v>2.2633243019439151</v>
      </c>
      <c r="M65" s="221">
        <v>2.235778172642227</v>
      </c>
      <c r="N65" s="218">
        <v>2.3540408045901922</v>
      </c>
      <c r="O65" s="221">
        <v>2.3718402443406195</v>
      </c>
      <c r="P65" s="221">
        <v>2.2115375387791545</v>
      </c>
      <c r="Q65" s="221">
        <v>1.9741207538632031</v>
      </c>
      <c r="R65" s="218">
        <v>2.0838886828828742</v>
      </c>
      <c r="S65" s="221">
        <v>2.1218281155685386</v>
      </c>
      <c r="T65" s="221">
        <v>2.1116165709619423</v>
      </c>
      <c r="U65" s="221">
        <v>1.9096668046638177</v>
      </c>
    </row>
    <row r="66" spans="2:21" ht="15">
      <c r="B66" s="41" t="s">
        <v>269</v>
      </c>
      <c r="C66" s="221">
        <v>3.7017419692139494E-2</v>
      </c>
      <c r="D66" s="221">
        <v>0.2480833220900063</v>
      </c>
      <c r="E66" s="221">
        <v>0.58582925803605068</v>
      </c>
      <c r="F66" s="218">
        <v>0.52272941727813038</v>
      </c>
      <c r="G66" s="221">
        <v>3.5190067576305615E-5</v>
      </c>
      <c r="H66" s="221">
        <v>0.24086951982141006</v>
      </c>
      <c r="I66" s="221">
        <v>0.61343605950515856</v>
      </c>
      <c r="J66" s="218">
        <v>0.4738657903289642</v>
      </c>
      <c r="K66" s="221">
        <v>0.35247030878596874</v>
      </c>
      <c r="L66" s="221">
        <v>0.28082029230774158</v>
      </c>
      <c r="M66" s="221">
        <v>0.84839678539643804</v>
      </c>
      <c r="N66" s="218">
        <v>0.92132182316937239</v>
      </c>
      <c r="O66" s="221">
        <v>0.34220580639740272</v>
      </c>
      <c r="P66" s="221">
        <v>0.4781652258524699</v>
      </c>
      <c r="Q66" s="221">
        <v>1.2466375991012029</v>
      </c>
      <c r="R66" s="218">
        <v>1.1122697614541561</v>
      </c>
      <c r="S66" s="221">
        <v>0.14369897996471068</v>
      </c>
      <c r="T66" s="221">
        <v>0.57643789178274363</v>
      </c>
      <c r="U66" s="221">
        <v>1.1316232498686571</v>
      </c>
    </row>
    <row r="67" spans="2:21" ht="15">
      <c r="B67" s="47" t="s">
        <v>270</v>
      </c>
      <c r="C67" s="219">
        <v>7.8498675474835</v>
      </c>
      <c r="D67" s="219">
        <v>7.3106446985848619</v>
      </c>
      <c r="E67" s="219">
        <v>7.5228050698370028</v>
      </c>
      <c r="F67" s="220">
        <v>8.84267304552335</v>
      </c>
      <c r="G67" s="219">
        <v>32.933261940611672</v>
      </c>
      <c r="H67" s="219">
        <v>12.764240853953718</v>
      </c>
      <c r="I67" s="219">
        <v>10.690719297646119</v>
      </c>
      <c r="J67" s="220">
        <v>10.482457107337382</v>
      </c>
      <c r="K67" s="219">
        <v>13.577572426432068</v>
      </c>
      <c r="L67" s="219">
        <v>10.97687012401253</v>
      </c>
      <c r="M67" s="219">
        <v>9.6573751993831785</v>
      </c>
      <c r="N67" s="220">
        <v>9.9623566627227369</v>
      </c>
      <c r="O67" s="219">
        <v>11.980529124026198</v>
      </c>
      <c r="P67" s="219">
        <v>10.668929918829878</v>
      </c>
      <c r="Q67" s="219">
        <v>9.6095675928391699</v>
      </c>
      <c r="R67" s="220">
        <v>10.179911910725036</v>
      </c>
      <c r="S67" s="219">
        <v>15.002582905203511</v>
      </c>
      <c r="T67" s="219">
        <v>11.563327211390046</v>
      </c>
      <c r="U67" s="219">
        <v>9.8792857524626854</v>
      </c>
    </row>
    <row r="68" spans="2:21" ht="15">
      <c r="B68" s="41" t="s">
        <v>271</v>
      </c>
      <c r="C68" s="221">
        <v>2.1467126434817283</v>
      </c>
      <c r="D68" s="221">
        <v>2.7310244771507297</v>
      </c>
      <c r="E68" s="221">
        <v>2.9540268377133772</v>
      </c>
      <c r="F68" s="218">
        <v>3.0304060523303362</v>
      </c>
      <c r="G68" s="221">
        <v>6.14615610830149</v>
      </c>
      <c r="H68" s="221">
        <v>4.6668394703109675</v>
      </c>
      <c r="I68" s="221">
        <v>4.0973881203556815</v>
      </c>
      <c r="J68" s="218">
        <v>3.9073519510365591</v>
      </c>
      <c r="K68" s="221">
        <v>4.389437937074363</v>
      </c>
      <c r="L68" s="221">
        <v>4.0642021045355898</v>
      </c>
      <c r="M68" s="221">
        <v>3.6977422302161971</v>
      </c>
      <c r="N68" s="218">
        <v>3.8879152678629465</v>
      </c>
      <c r="O68" s="221">
        <v>3.9126092445732605</v>
      </c>
      <c r="P68" s="221">
        <v>3.9313868679954282</v>
      </c>
      <c r="Q68" s="221">
        <v>3.619162879215247</v>
      </c>
      <c r="R68" s="218">
        <v>3.874520925569056</v>
      </c>
      <c r="S68" s="221">
        <v>4.9694677796350053</v>
      </c>
      <c r="T68" s="221">
        <v>4.0635928692846761</v>
      </c>
      <c r="U68" s="221">
        <v>3.4332940136142822</v>
      </c>
    </row>
    <row r="69" spans="2:21" ht="15">
      <c r="B69" s="41" t="s">
        <v>272</v>
      </c>
      <c r="C69" s="221">
        <v>2.1461286023250783</v>
      </c>
      <c r="D69" s="221">
        <v>1.8349616575134686</v>
      </c>
      <c r="E69" s="221">
        <v>2.0038265310947065</v>
      </c>
      <c r="F69" s="218">
        <v>2.2440396187685638</v>
      </c>
      <c r="G69" s="221">
        <v>3.6323648528493329</v>
      </c>
      <c r="H69" s="221">
        <v>2.7411412930024035</v>
      </c>
      <c r="I69" s="221">
        <v>2.4244120272314258</v>
      </c>
      <c r="J69" s="218">
        <v>2.3196528171278112</v>
      </c>
      <c r="K69" s="221">
        <v>2.6922732096630377</v>
      </c>
      <c r="L69" s="221">
        <v>2.3990273213665447</v>
      </c>
      <c r="M69" s="221">
        <v>2.2905427297594718</v>
      </c>
      <c r="N69" s="218">
        <v>2.27870734887482</v>
      </c>
      <c r="O69" s="221">
        <v>2.967844007863627</v>
      </c>
      <c r="P69" s="221">
        <v>2.883012882003495</v>
      </c>
      <c r="Q69" s="221">
        <v>2.6142006248926393</v>
      </c>
      <c r="R69" s="218">
        <v>2.7470691799860565</v>
      </c>
      <c r="S69" s="221">
        <v>2.9825586656219278</v>
      </c>
      <c r="T69" s="221">
        <v>2.8543157605163958</v>
      </c>
      <c r="U69" s="221">
        <v>2.6869839305871799</v>
      </c>
    </row>
    <row r="70" spans="2:21" ht="15">
      <c r="B70" s="41" t="s">
        <v>273</v>
      </c>
      <c r="C70" s="221">
        <v>1.1112845741899677</v>
      </c>
      <c r="D70" s="221">
        <v>1.054104278935476</v>
      </c>
      <c r="E70" s="221">
        <v>1.0335456896253612</v>
      </c>
      <c r="F70" s="218">
        <v>1.4363364538536503</v>
      </c>
      <c r="G70" s="221">
        <v>3.1428439801044266</v>
      </c>
      <c r="H70" s="221">
        <v>2.3057718937489726</v>
      </c>
      <c r="I70" s="221">
        <v>1.8877016876282433</v>
      </c>
      <c r="J70" s="218">
        <v>1.7500560306146193</v>
      </c>
      <c r="K70" s="221">
        <v>1.5065077109567224</v>
      </c>
      <c r="L70" s="221">
        <v>1.7366618785670904</v>
      </c>
      <c r="M70" s="221">
        <v>1.4863963116469958</v>
      </c>
      <c r="N70" s="218">
        <v>1.5086000024225703</v>
      </c>
      <c r="O70" s="221">
        <v>1.8320279104395161</v>
      </c>
      <c r="P70" s="221">
        <v>1.6001989664329108</v>
      </c>
      <c r="Q70" s="221">
        <v>1.3506790982912904</v>
      </c>
      <c r="R70" s="218">
        <v>1.311824454874126</v>
      </c>
      <c r="S70" s="221">
        <v>1.7820429511305973</v>
      </c>
      <c r="T70" s="221">
        <v>1.3972815261109215</v>
      </c>
      <c r="U70" s="221">
        <v>1.1354847928187461</v>
      </c>
    </row>
    <row r="71" spans="2:21" ht="15">
      <c r="B71" s="41" t="s">
        <v>274</v>
      </c>
      <c r="C71" s="221">
        <v>2.445741727486725</v>
      </c>
      <c r="D71" s="221">
        <v>1.6905542849851873</v>
      </c>
      <c r="E71" s="221">
        <v>1.5314060114035575</v>
      </c>
      <c r="F71" s="218">
        <v>2.1318909205707994</v>
      </c>
      <c r="G71" s="221">
        <v>20.011896999356424</v>
      </c>
      <c r="H71" s="221">
        <v>3.0504881968913744</v>
      </c>
      <c r="I71" s="221">
        <v>2.2812174624307673</v>
      </c>
      <c r="J71" s="218">
        <v>2.5053963085583928</v>
      </c>
      <c r="K71" s="221">
        <v>4.9893535687379451</v>
      </c>
      <c r="L71" s="221">
        <v>2.7769788195433045</v>
      </c>
      <c r="M71" s="221">
        <v>2.1826939277605133</v>
      </c>
      <c r="N71" s="218">
        <v>2.2871340435623999</v>
      </c>
      <c r="O71" s="221">
        <v>3.2680479611497932</v>
      </c>
      <c r="P71" s="221">
        <v>2.2543312023980437</v>
      </c>
      <c r="Q71" s="221">
        <v>2.0255249904399921</v>
      </c>
      <c r="R71" s="218">
        <v>2.2464973502957979</v>
      </c>
      <c r="S71" s="221">
        <v>5.26851350881598</v>
      </c>
      <c r="T71" s="221">
        <v>3.2481370554780531</v>
      </c>
      <c r="U71" s="221">
        <v>2.6235230154424771</v>
      </c>
    </row>
    <row r="72" spans="2:21" ht="15">
      <c r="B72" s="47" t="s">
        <v>275</v>
      </c>
      <c r="C72" s="219">
        <v>9.3554670779711522</v>
      </c>
      <c r="D72" s="219">
        <v>9.2510651864329194</v>
      </c>
      <c r="E72" s="219">
        <v>10.013584093227237</v>
      </c>
      <c r="F72" s="220">
        <v>11.555937072808316</v>
      </c>
      <c r="G72" s="219">
        <v>41.157775335175579</v>
      </c>
      <c r="H72" s="219">
        <v>16.515791405614198</v>
      </c>
      <c r="I72" s="219">
        <v>14.171102384265195</v>
      </c>
      <c r="J72" s="220">
        <v>13.664061702191265</v>
      </c>
      <c r="K72" s="219">
        <v>16.226868487151481</v>
      </c>
      <c r="L72" s="219">
        <v>13.521014718264187</v>
      </c>
      <c r="M72" s="219">
        <v>12.741550157421845</v>
      </c>
      <c r="N72" s="220">
        <v>13.237719290482302</v>
      </c>
      <c r="O72" s="219">
        <v>14.694575174764221</v>
      </c>
      <c r="P72" s="219">
        <v>13.358632683461503</v>
      </c>
      <c r="Q72" s="219">
        <v>12.830325945803576</v>
      </c>
      <c r="R72" s="220">
        <v>13.376070355062065</v>
      </c>
      <c r="S72" s="219">
        <v>17.268110000736762</v>
      </c>
      <c r="T72" s="219">
        <v>14.251381674134732</v>
      </c>
      <c r="U72" s="219">
        <v>12.92057580699516</v>
      </c>
    </row>
    <row r="73" spans="2:21" ht="15">
      <c r="B73" s="41" t="s">
        <v>276</v>
      </c>
      <c r="C73" s="221">
        <v>-4.4742535834479229</v>
      </c>
      <c r="D73" s="221">
        <v>-4.3533148295201425</v>
      </c>
      <c r="E73" s="221">
        <v>-4.5941339842261071</v>
      </c>
      <c r="F73" s="218">
        <v>-4.8812125162877678</v>
      </c>
      <c r="G73" s="221">
        <v>-25.439912963986135</v>
      </c>
      <c r="H73" s="221">
        <v>-7.2615356412787788</v>
      </c>
      <c r="I73" s="221">
        <v>-5.761815316314018</v>
      </c>
      <c r="J73" s="218">
        <v>-5.5688558582558993</v>
      </c>
      <c r="K73" s="221">
        <v>-6.729565894589367</v>
      </c>
      <c r="L73" s="221">
        <v>-5.5133082899437307</v>
      </c>
      <c r="M73" s="221">
        <v>-4.9195818588278826</v>
      </c>
      <c r="N73" s="218">
        <v>-5.0693882405130646</v>
      </c>
      <c r="O73" s="221">
        <v>-6.0527534941062227</v>
      </c>
      <c r="P73" s="221">
        <v>-5.4617274715740933</v>
      </c>
      <c r="Q73" s="221">
        <v>-4.9838124622155986</v>
      </c>
      <c r="R73" s="218">
        <v>-5.304068898780514</v>
      </c>
      <c r="S73" s="221">
        <v>-6.1720321557551596</v>
      </c>
      <c r="T73" s="221">
        <v>-5.2687414235475725</v>
      </c>
      <c r="U73" s="221">
        <v>-4.5880029405862421</v>
      </c>
    </row>
    <row r="74" spans="2:21" ht="15">
      <c r="B74" s="47" t="s">
        <v>277</v>
      </c>
      <c r="C74" s="219">
        <v>4.8812134945232293</v>
      </c>
      <c r="D74" s="219">
        <v>4.8977503569127769</v>
      </c>
      <c r="E74" s="219">
        <v>5.4194501090011302</v>
      </c>
      <c r="F74" s="220">
        <v>6.6747245565205482</v>
      </c>
      <c r="G74" s="219">
        <v>15.717862371189444</v>
      </c>
      <c r="H74" s="219">
        <v>9.2542557643354186</v>
      </c>
      <c r="I74" s="219">
        <v>8.4092870679511762</v>
      </c>
      <c r="J74" s="220">
        <v>8.095205843935366</v>
      </c>
      <c r="K74" s="219">
        <v>9.4973025925621144</v>
      </c>
      <c r="L74" s="219">
        <v>8.0077064283204571</v>
      </c>
      <c r="M74" s="219">
        <v>7.821968298593962</v>
      </c>
      <c r="N74" s="220">
        <v>8.1683310499692361</v>
      </c>
      <c r="O74" s="219">
        <v>8.6418216806579977</v>
      </c>
      <c r="P74" s="219">
        <v>7.8969052118874092</v>
      </c>
      <c r="Q74" s="219">
        <v>7.8465134835879775</v>
      </c>
      <c r="R74" s="220">
        <v>8.0720014562815514</v>
      </c>
      <c r="S74" s="219">
        <v>11.096077844981602</v>
      </c>
      <c r="T74" s="219">
        <v>8.9826402505871599</v>
      </c>
      <c r="U74" s="219">
        <v>8.3325728664089169</v>
      </c>
    </row>
    <row r="75" spans="2:21">
      <c r="B75" s="321" t="s">
        <v>383</v>
      </c>
    </row>
    <row r="76" spans="2:21">
      <c r="F76" s="314"/>
      <c r="G76" s="314"/>
      <c r="H76" s="314"/>
      <c r="I76" s="314"/>
      <c r="J76" s="314"/>
      <c r="K76" s="314"/>
      <c r="L76" s="314"/>
      <c r="M76" s="314"/>
      <c r="N76" s="314"/>
      <c r="R76" s="314"/>
    </row>
    <row r="78" spans="2:21" ht="21.5">
      <c r="B78" s="80" t="s">
        <v>279</v>
      </c>
      <c r="C78" s="159"/>
      <c r="D78" s="159"/>
      <c r="E78" s="159"/>
      <c r="F78" s="209"/>
      <c r="G78" s="159"/>
      <c r="H78" s="159"/>
      <c r="I78" s="159"/>
      <c r="J78" s="209"/>
      <c r="K78" s="159"/>
      <c r="L78" s="159"/>
      <c r="M78" s="159"/>
      <c r="N78" s="209"/>
      <c r="O78" s="159"/>
      <c r="P78" s="159"/>
      <c r="Q78" s="159"/>
      <c r="R78" s="209"/>
      <c r="S78" s="159"/>
      <c r="T78" s="159"/>
      <c r="U78" s="159"/>
    </row>
    <row r="79" spans="2:21" ht="15.5" thickBot="1">
      <c r="B79" s="50" t="s">
        <v>125</v>
      </c>
      <c r="C79" s="193" t="s">
        <v>328</v>
      </c>
      <c r="D79" s="193" t="s">
        <v>329</v>
      </c>
      <c r="E79" s="193" t="s">
        <v>330</v>
      </c>
      <c r="F79" s="194">
        <v>2021</v>
      </c>
      <c r="G79" s="193" t="s">
        <v>241</v>
      </c>
      <c r="H79" s="193" t="s">
        <v>242</v>
      </c>
      <c r="I79" s="193" t="s">
        <v>243</v>
      </c>
      <c r="J79" s="194">
        <v>2022</v>
      </c>
      <c r="K79" s="158" t="s">
        <v>236</v>
      </c>
      <c r="L79" s="158" t="s">
        <v>237</v>
      </c>
      <c r="M79" s="158" t="s">
        <v>238</v>
      </c>
      <c r="N79" s="194">
        <v>2023</v>
      </c>
      <c r="O79" s="158" t="s">
        <v>354</v>
      </c>
      <c r="P79" s="158" t="s">
        <v>365</v>
      </c>
      <c r="Q79" s="158" t="s">
        <v>375</v>
      </c>
      <c r="R79" s="194" t="s">
        <v>382</v>
      </c>
      <c r="S79" s="158" t="s">
        <v>385</v>
      </c>
      <c r="T79" s="158" t="s">
        <v>386</v>
      </c>
      <c r="U79" s="158" t="s">
        <v>387</v>
      </c>
    </row>
    <row r="80" spans="2:21" ht="15">
      <c r="B80" s="41" t="s">
        <v>280</v>
      </c>
      <c r="C80" s="76" t="s">
        <v>347</v>
      </c>
      <c r="D80" s="76" t="s">
        <v>347</v>
      </c>
      <c r="E80" s="76" t="s">
        <v>347</v>
      </c>
      <c r="F80" s="211">
        <v>196884.24781194484</v>
      </c>
      <c r="G80" s="76" t="s">
        <v>347</v>
      </c>
      <c r="H80" s="76" t="s">
        <v>347</v>
      </c>
      <c r="I80" s="76" t="s">
        <v>347</v>
      </c>
      <c r="J80" s="211">
        <v>233922.34076867608</v>
      </c>
      <c r="K80" s="76" t="s">
        <v>347</v>
      </c>
      <c r="L80" s="76" t="s">
        <v>347</v>
      </c>
      <c r="M80" s="76" t="s">
        <v>347</v>
      </c>
      <c r="N80" s="211">
        <v>283433.39837339416</v>
      </c>
      <c r="O80" s="76" t="s">
        <v>347</v>
      </c>
      <c r="P80" s="76" t="s">
        <v>347</v>
      </c>
      <c r="Q80" s="76" t="s">
        <v>347</v>
      </c>
      <c r="R80" s="211">
        <v>287640.45270946249</v>
      </c>
      <c r="S80" s="76" t="s">
        <v>347</v>
      </c>
      <c r="T80" s="76" t="s">
        <v>347</v>
      </c>
      <c r="U80" s="76" t="s">
        <v>347</v>
      </c>
    </row>
    <row r="81" spans="2:21" ht="15">
      <c r="B81" s="41" t="s">
        <v>281</v>
      </c>
      <c r="C81" s="76" t="s">
        <v>347</v>
      </c>
      <c r="D81" s="76" t="s">
        <v>347</v>
      </c>
      <c r="E81" s="76" t="s">
        <v>347</v>
      </c>
      <c r="F81" s="211">
        <v>127908.55025559153</v>
      </c>
      <c r="G81" s="76" t="s">
        <v>347</v>
      </c>
      <c r="H81" s="76" t="s">
        <v>347</v>
      </c>
      <c r="I81" s="76" t="s">
        <v>347</v>
      </c>
      <c r="J81" s="211">
        <v>140664.37728867168</v>
      </c>
      <c r="K81" s="76" t="s">
        <v>347</v>
      </c>
      <c r="L81" s="76" t="s">
        <v>347</v>
      </c>
      <c r="M81" s="76" t="s">
        <v>347</v>
      </c>
      <c r="N81" s="211">
        <v>175540.90417409217</v>
      </c>
      <c r="O81" s="76" t="s">
        <v>347</v>
      </c>
      <c r="P81" s="76" t="s">
        <v>347</v>
      </c>
      <c r="Q81" s="76" t="s">
        <v>347</v>
      </c>
      <c r="R81" s="211">
        <v>157573.30715399113</v>
      </c>
      <c r="S81" s="76" t="s">
        <v>347</v>
      </c>
      <c r="T81" s="76" t="s">
        <v>347</v>
      </c>
      <c r="U81" s="76" t="s">
        <v>347</v>
      </c>
    </row>
    <row r="82" spans="2:21" ht="15">
      <c r="B82" s="41" t="s">
        <v>282</v>
      </c>
      <c r="C82" s="76" t="s">
        <v>347</v>
      </c>
      <c r="D82" s="76" t="s">
        <v>347</v>
      </c>
      <c r="E82" s="76" t="s">
        <v>347</v>
      </c>
      <c r="F82" s="211">
        <v>45185.557445085447</v>
      </c>
      <c r="G82" s="76" t="s">
        <v>347</v>
      </c>
      <c r="H82" s="76" t="s">
        <v>347</v>
      </c>
      <c r="I82" s="76" t="s">
        <v>347</v>
      </c>
      <c r="J82" s="211">
        <v>50394.817120627529</v>
      </c>
      <c r="K82" s="76" t="s">
        <v>347</v>
      </c>
      <c r="L82" s="76" t="s">
        <v>347</v>
      </c>
      <c r="M82" s="76" t="s">
        <v>347</v>
      </c>
      <c r="N82" s="211">
        <v>73721</v>
      </c>
      <c r="O82" s="76" t="s">
        <v>347</v>
      </c>
      <c r="P82" s="76" t="s">
        <v>347</v>
      </c>
      <c r="Q82" s="76" t="s">
        <v>347</v>
      </c>
      <c r="R82" s="211">
        <v>69493</v>
      </c>
      <c r="S82" s="76" t="s">
        <v>347</v>
      </c>
      <c r="T82" s="76" t="s">
        <v>347</v>
      </c>
      <c r="U82" s="76" t="s">
        <v>347</v>
      </c>
    </row>
    <row r="83" spans="2:21" ht="15">
      <c r="B83" s="41" t="s">
        <v>283</v>
      </c>
      <c r="C83" s="76" t="s">
        <v>347</v>
      </c>
      <c r="D83" s="76" t="s">
        <v>347</v>
      </c>
      <c r="E83" s="76" t="s">
        <v>347</v>
      </c>
      <c r="F83" s="211">
        <v>-36597.189233163743</v>
      </c>
      <c r="G83" s="76" t="s">
        <v>347</v>
      </c>
      <c r="H83" s="76" t="s">
        <v>347</v>
      </c>
      <c r="I83" s="76" t="s">
        <v>347</v>
      </c>
      <c r="J83" s="211">
        <v>-27235.50473872232</v>
      </c>
      <c r="K83" s="76" t="s">
        <v>347</v>
      </c>
      <c r="L83" s="76" t="s">
        <v>347</v>
      </c>
      <c r="M83" s="76" t="s">
        <v>347</v>
      </c>
      <c r="N83" s="211">
        <v>-29040</v>
      </c>
      <c r="O83" s="76" t="s">
        <v>347</v>
      </c>
      <c r="P83" s="76" t="s">
        <v>347</v>
      </c>
      <c r="Q83" s="76" t="s">
        <v>347</v>
      </c>
      <c r="R83" s="211">
        <v>-26748</v>
      </c>
      <c r="S83" s="76" t="s">
        <v>347</v>
      </c>
      <c r="T83" s="76" t="s">
        <v>347</v>
      </c>
      <c r="U83" s="76" t="s">
        <v>347</v>
      </c>
    </row>
    <row r="84" spans="2:21" ht="15">
      <c r="B84" s="41" t="s">
        <v>284</v>
      </c>
      <c r="C84" s="76" t="s">
        <v>347</v>
      </c>
      <c r="D84" s="76" t="s">
        <v>347</v>
      </c>
      <c r="E84" s="76" t="s">
        <v>347</v>
      </c>
      <c r="F84" s="211">
        <v>-23367.036343349693</v>
      </c>
      <c r="G84" s="76" t="s">
        <v>347</v>
      </c>
      <c r="H84" s="76" t="s">
        <v>347</v>
      </c>
      <c r="I84" s="76" t="s">
        <v>347</v>
      </c>
      <c r="J84" s="211">
        <v>-19779.932647981448</v>
      </c>
      <c r="K84" s="76" t="s">
        <v>347</v>
      </c>
      <c r="L84" s="76" t="s">
        <v>347</v>
      </c>
      <c r="M84" s="76" t="s">
        <v>347</v>
      </c>
      <c r="N84" s="211">
        <v>-22626</v>
      </c>
      <c r="O84" s="76" t="s">
        <v>347</v>
      </c>
      <c r="P84" s="76" t="s">
        <v>347</v>
      </c>
      <c r="Q84" s="76" t="s">
        <v>347</v>
      </c>
      <c r="R84" s="211">
        <v>-36992</v>
      </c>
      <c r="S84" s="76" t="s">
        <v>347</v>
      </c>
      <c r="T84" s="76" t="s">
        <v>347</v>
      </c>
      <c r="U84" s="76" t="s">
        <v>347</v>
      </c>
    </row>
    <row r="85" spans="2:21" ht="15">
      <c r="B85" s="47" t="s">
        <v>279</v>
      </c>
      <c r="C85" s="81" t="s">
        <v>347</v>
      </c>
      <c r="D85" s="81" t="s">
        <v>347</v>
      </c>
      <c r="E85" s="81" t="s">
        <v>347</v>
      </c>
      <c r="F85" s="212">
        <v>310014.12993610842</v>
      </c>
      <c r="G85" s="81" t="s">
        <v>347</v>
      </c>
      <c r="H85" s="81" t="s">
        <v>347</v>
      </c>
      <c r="I85" s="81" t="s">
        <v>347</v>
      </c>
      <c r="J85" s="212">
        <v>377966.09779127152</v>
      </c>
      <c r="K85" s="81" t="s">
        <v>347</v>
      </c>
      <c r="L85" s="81" t="s">
        <v>347</v>
      </c>
      <c r="M85" s="81" t="s">
        <v>347</v>
      </c>
      <c r="N85" s="212">
        <v>481029.30254748627</v>
      </c>
      <c r="O85" s="81" t="s">
        <v>347</v>
      </c>
      <c r="P85" s="81" t="s">
        <v>347</v>
      </c>
      <c r="Q85" s="81" t="s">
        <v>347</v>
      </c>
      <c r="R85" s="212">
        <v>450966.75986345363</v>
      </c>
      <c r="S85" s="81" t="s">
        <v>347</v>
      </c>
      <c r="T85" s="81" t="s">
        <v>347</v>
      </c>
      <c r="U85" s="81" t="s">
        <v>347</v>
      </c>
    </row>
    <row r="86" spans="2:21">
      <c r="B86" s="321" t="s">
        <v>383</v>
      </c>
    </row>
    <row r="87" spans="2:21" ht="21.5">
      <c r="B87" s="80" t="s">
        <v>279</v>
      </c>
      <c r="C87" s="159"/>
      <c r="D87" s="159"/>
      <c r="E87" s="159"/>
      <c r="F87" s="209"/>
      <c r="G87" s="159"/>
      <c r="H87" s="159"/>
      <c r="I87" s="159"/>
      <c r="J87" s="209"/>
      <c r="K87" s="159"/>
      <c r="L87" s="159"/>
      <c r="M87" s="159"/>
      <c r="N87" s="209"/>
      <c r="O87" s="159"/>
      <c r="P87" s="159"/>
      <c r="Q87" s="159"/>
      <c r="R87" s="209"/>
      <c r="S87" s="159"/>
      <c r="T87" s="159"/>
      <c r="U87" s="159"/>
    </row>
    <row r="88" spans="2:21" ht="15.5" thickBot="1">
      <c r="B88" s="50" t="s">
        <v>285</v>
      </c>
      <c r="C88" s="193" t="s">
        <v>328</v>
      </c>
      <c r="D88" s="193" t="s">
        <v>329</v>
      </c>
      <c r="E88" s="193" t="s">
        <v>330</v>
      </c>
      <c r="F88" s="194">
        <v>2021</v>
      </c>
      <c r="G88" s="193" t="s">
        <v>241</v>
      </c>
      <c r="H88" s="193" t="s">
        <v>242</v>
      </c>
      <c r="I88" s="193" t="s">
        <v>243</v>
      </c>
      <c r="J88" s="194">
        <v>2022</v>
      </c>
      <c r="K88" s="158" t="s">
        <v>236</v>
      </c>
      <c r="L88" s="158" t="s">
        <v>237</v>
      </c>
      <c r="M88" s="158" t="s">
        <v>238</v>
      </c>
      <c r="N88" s="194">
        <v>2023</v>
      </c>
      <c r="O88" s="158" t="s">
        <v>354</v>
      </c>
      <c r="P88" s="158" t="s">
        <v>365</v>
      </c>
      <c r="Q88" s="158" t="s">
        <v>375</v>
      </c>
      <c r="R88" s="194" t="s">
        <v>382</v>
      </c>
      <c r="S88" s="158" t="s">
        <v>385</v>
      </c>
      <c r="T88" s="158" t="s">
        <v>386</v>
      </c>
      <c r="U88" s="158" t="s">
        <v>387</v>
      </c>
    </row>
    <row r="89" spans="2:21" ht="15">
      <c r="B89" s="41" t="s">
        <v>280</v>
      </c>
      <c r="C89" s="221" t="s">
        <v>347</v>
      </c>
      <c r="D89" s="221" t="s">
        <v>347</v>
      </c>
      <c r="E89" s="221" t="s">
        <v>347</v>
      </c>
      <c r="F89" s="218">
        <v>6.6747245565205464</v>
      </c>
      <c r="G89" s="221" t="s">
        <v>347</v>
      </c>
      <c r="H89" s="221" t="s">
        <v>347</v>
      </c>
      <c r="I89" s="221" t="s">
        <v>347</v>
      </c>
      <c r="J89" s="218">
        <v>8.095205843935366</v>
      </c>
      <c r="K89" s="221" t="s">
        <v>347</v>
      </c>
      <c r="L89" s="221" t="s">
        <v>347</v>
      </c>
      <c r="M89" s="221" t="s">
        <v>347</v>
      </c>
      <c r="N89" s="218">
        <v>8.1683310499692361</v>
      </c>
      <c r="O89" s="221" t="s">
        <v>347</v>
      </c>
      <c r="P89" s="221" t="s">
        <v>347</v>
      </c>
      <c r="Q89" s="221" t="s">
        <v>347</v>
      </c>
      <c r="R89" s="218">
        <v>8.1</v>
      </c>
      <c r="S89" s="221" t="s">
        <v>347</v>
      </c>
      <c r="T89" s="221" t="s">
        <v>347</v>
      </c>
      <c r="U89" s="221" t="s">
        <v>347</v>
      </c>
    </row>
    <row r="90" spans="2:21" ht="15">
      <c r="B90" s="41" t="s">
        <v>281</v>
      </c>
      <c r="C90" s="221" t="s">
        <v>347</v>
      </c>
      <c r="D90" s="221" t="s">
        <v>347</v>
      </c>
      <c r="E90" s="221" t="s">
        <v>347</v>
      </c>
      <c r="F90" s="218">
        <v>4.3363262976498138</v>
      </c>
      <c r="G90" s="221" t="s">
        <v>347</v>
      </c>
      <c r="H90" s="221" t="s">
        <v>347</v>
      </c>
      <c r="I90" s="221" t="s">
        <v>347</v>
      </c>
      <c r="J90" s="218">
        <v>4.8678851507682293</v>
      </c>
      <c r="K90" s="221" t="s">
        <v>347</v>
      </c>
      <c r="L90" s="221" t="s">
        <v>347</v>
      </c>
      <c r="M90" s="221" t="s">
        <v>347</v>
      </c>
      <c r="N90" s="218">
        <v>5.0999999999999996</v>
      </c>
      <c r="O90" s="221" t="s">
        <v>347</v>
      </c>
      <c r="P90" s="221" t="s">
        <v>347</v>
      </c>
      <c r="Q90" s="221" t="s">
        <v>347</v>
      </c>
      <c r="R90" s="218">
        <v>4.4000000000000004</v>
      </c>
      <c r="S90" s="221" t="s">
        <v>347</v>
      </c>
      <c r="T90" s="221" t="s">
        <v>347</v>
      </c>
      <c r="U90" s="221" t="s">
        <v>347</v>
      </c>
    </row>
    <row r="91" spans="2:21" ht="15">
      <c r="B91" s="41" t="s">
        <v>282</v>
      </c>
      <c r="C91" s="221" t="s">
        <v>347</v>
      </c>
      <c r="D91" s="221" t="s">
        <v>347</v>
      </c>
      <c r="E91" s="221" t="s">
        <v>347</v>
      </c>
      <c r="F91" s="218">
        <v>1.5318703920227168</v>
      </c>
      <c r="G91" s="221" t="s">
        <v>347</v>
      </c>
      <c r="H91" s="221" t="s">
        <v>347</v>
      </c>
      <c r="I91" s="221" t="s">
        <v>347</v>
      </c>
      <c r="J91" s="218">
        <v>1.7439822836861179</v>
      </c>
      <c r="K91" s="221" t="s">
        <v>347</v>
      </c>
      <c r="L91" s="221" t="s">
        <v>347</v>
      </c>
      <c r="M91" s="221" t="s">
        <v>347</v>
      </c>
      <c r="N91" s="218">
        <v>2.1</v>
      </c>
      <c r="O91" s="221" t="s">
        <v>347</v>
      </c>
      <c r="P91" s="221" t="s">
        <v>347</v>
      </c>
      <c r="Q91" s="221" t="s">
        <v>347</v>
      </c>
      <c r="R91" s="218">
        <v>2</v>
      </c>
      <c r="S91" s="221" t="s">
        <v>347</v>
      </c>
      <c r="T91" s="221" t="s">
        <v>347</v>
      </c>
      <c r="U91" s="221" t="s">
        <v>347</v>
      </c>
    </row>
    <row r="92" spans="2:21" ht="15">
      <c r="B92" s="41" t="s">
        <v>283</v>
      </c>
      <c r="C92" s="221" t="s">
        <v>347</v>
      </c>
      <c r="D92" s="221" t="s">
        <v>347</v>
      </c>
      <c r="E92" s="221" t="s">
        <v>347</v>
      </c>
      <c r="F92" s="218">
        <v>-1.2407095051481682</v>
      </c>
      <c r="G92" s="221" t="s">
        <v>347</v>
      </c>
      <c r="H92" s="221" t="s">
        <v>347</v>
      </c>
      <c r="I92" s="221" t="s">
        <v>347</v>
      </c>
      <c r="J92" s="218">
        <v>-0.9425222764056651</v>
      </c>
      <c r="K92" s="221" t="s">
        <v>347</v>
      </c>
      <c r="L92" s="221" t="s">
        <v>347</v>
      </c>
      <c r="M92" s="221" t="s">
        <v>347</v>
      </c>
      <c r="N92" s="218">
        <v>-0.8</v>
      </c>
      <c r="O92" s="221" t="s">
        <v>347</v>
      </c>
      <c r="P92" s="221" t="s">
        <v>347</v>
      </c>
      <c r="Q92" s="221" t="s">
        <v>347</v>
      </c>
      <c r="R92" s="218">
        <v>-0.8</v>
      </c>
      <c r="S92" s="221" t="s">
        <v>347</v>
      </c>
      <c r="T92" s="221" t="s">
        <v>347</v>
      </c>
      <c r="U92" s="221" t="s">
        <v>347</v>
      </c>
    </row>
    <row r="93" spans="2:21" ht="15">
      <c r="B93" s="41" t="s">
        <v>284</v>
      </c>
      <c r="C93" s="221" t="s">
        <v>347</v>
      </c>
      <c r="D93" s="221" t="s">
        <v>347</v>
      </c>
      <c r="E93" s="221" t="s">
        <v>347</v>
      </c>
      <c r="F93" s="218">
        <v>-0.79218390007025119</v>
      </c>
      <c r="G93" s="221" t="s">
        <v>347</v>
      </c>
      <c r="H93" s="221" t="s">
        <v>347</v>
      </c>
      <c r="I93" s="221" t="s">
        <v>347</v>
      </c>
      <c r="J93" s="218">
        <v>-0.68451190184921806</v>
      </c>
      <c r="K93" s="221" t="s">
        <v>347</v>
      </c>
      <c r="L93" s="221" t="s">
        <v>347</v>
      </c>
      <c r="M93" s="221" t="s">
        <v>347</v>
      </c>
      <c r="N93" s="218">
        <v>-0.7</v>
      </c>
      <c r="O93" s="221" t="s">
        <v>347</v>
      </c>
      <c r="P93" s="221" t="s">
        <v>347</v>
      </c>
      <c r="Q93" s="221" t="s">
        <v>347</v>
      </c>
      <c r="R93" s="218">
        <v>-1</v>
      </c>
      <c r="S93" s="221" t="s">
        <v>347</v>
      </c>
      <c r="T93" s="221" t="s">
        <v>347</v>
      </c>
      <c r="U93" s="221" t="s">
        <v>347</v>
      </c>
    </row>
    <row r="94" spans="2:21" ht="15">
      <c r="B94" s="47" t="s">
        <v>279</v>
      </c>
      <c r="C94" s="219" t="s">
        <v>347</v>
      </c>
      <c r="D94" s="219" t="s">
        <v>347</v>
      </c>
      <c r="E94" s="219" t="s">
        <v>347</v>
      </c>
      <c r="F94" s="220">
        <v>10.510027840974658</v>
      </c>
      <c r="G94" s="219" t="s">
        <v>347</v>
      </c>
      <c r="H94" s="219" t="s">
        <v>347</v>
      </c>
      <c r="I94" s="219" t="s">
        <v>347</v>
      </c>
      <c r="J94" s="220">
        <v>13.08003910013483</v>
      </c>
      <c r="K94" s="219" t="s">
        <v>347</v>
      </c>
      <c r="L94" s="219" t="s">
        <v>347</v>
      </c>
      <c r="M94" s="219" t="s">
        <v>347</v>
      </c>
      <c r="N94" s="220">
        <v>13.868331049969235</v>
      </c>
      <c r="O94" s="219" t="s">
        <v>347</v>
      </c>
      <c r="P94" s="219" t="s">
        <v>347</v>
      </c>
      <c r="Q94" s="219" t="s">
        <v>347</v>
      </c>
      <c r="R94" s="220">
        <v>12.7</v>
      </c>
      <c r="S94" s="219" t="s">
        <v>347</v>
      </c>
      <c r="T94" s="219" t="s">
        <v>347</v>
      </c>
      <c r="U94" s="219" t="s">
        <v>347</v>
      </c>
    </row>
    <row r="95" spans="2:21">
      <c r="B95" s="321" t="s">
        <v>383</v>
      </c>
    </row>
  </sheetData>
  <pageMargins left="0.7" right="0.7" top="0.75" bottom="0.75" header="0.3" footer="0.3"/>
  <pageSetup paperSize="9" scale="2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81FC7-BD03-4BC3-A33A-C62C9E06D91A}">
  <dimension ref="A4:U55"/>
  <sheetViews>
    <sheetView showGridLines="0" view="pageBreakPreview" zoomScale="70" zoomScaleNormal="70" zoomScaleSheetLayoutView="70" workbookViewId="0">
      <pane xSplit="2" ySplit="4" topLeftCell="F5" activePane="bottomRight" state="frozen"/>
      <selection pane="topRight" activeCell="C1" sqref="C1"/>
      <selection pane="bottomLeft" activeCell="A5" sqref="A5"/>
      <selection pane="bottomRight" activeCell="U34" sqref="U34"/>
    </sheetView>
  </sheetViews>
  <sheetFormatPr baseColWidth="10" defaultRowHeight="14.5" outlineLevelCol="1"/>
  <cols>
    <col min="1" max="1" width="3" customWidth="1"/>
    <col min="2" max="2" width="34.6328125" bestFit="1" customWidth="1"/>
    <col min="3" max="5" width="10.90625" customWidth="1" outlineLevel="1"/>
    <col min="6" max="6" width="10.90625" customWidth="1"/>
    <col min="7" max="9" width="10.90625" customWidth="1" outlineLevel="1"/>
    <col min="10" max="10" width="10.90625" customWidth="1"/>
    <col min="11" max="13" width="10.90625" outlineLevel="1"/>
    <col min="15" max="17" width="10.90625" outlineLevel="1"/>
    <col min="19" max="21" width="10.90625" outlineLevel="1"/>
  </cols>
  <sheetData>
    <row r="4" spans="2:21" ht="15.5" thickBot="1">
      <c r="B4" s="50"/>
      <c r="C4" s="193" t="s">
        <v>328</v>
      </c>
      <c r="D4" s="193" t="s">
        <v>329</v>
      </c>
      <c r="E4" s="193" t="s">
        <v>330</v>
      </c>
      <c r="F4" s="194">
        <v>2021</v>
      </c>
      <c r="G4" s="193" t="s">
        <v>241</v>
      </c>
      <c r="H4" s="193" t="s">
        <v>242</v>
      </c>
      <c r="I4" s="193" t="s">
        <v>243</v>
      </c>
      <c r="J4" s="194">
        <v>2022</v>
      </c>
      <c r="K4" s="158" t="s">
        <v>236</v>
      </c>
      <c r="L4" s="158" t="s">
        <v>237</v>
      </c>
      <c r="M4" s="158" t="s">
        <v>238</v>
      </c>
      <c r="N4" s="194">
        <v>2023</v>
      </c>
      <c r="O4" s="158" t="s">
        <v>354</v>
      </c>
      <c r="P4" s="158" t="s">
        <v>365</v>
      </c>
      <c r="Q4" s="158" t="s">
        <v>375</v>
      </c>
      <c r="R4" s="194">
        <v>2024</v>
      </c>
      <c r="S4" s="158" t="s">
        <v>385</v>
      </c>
      <c r="T4" s="158" t="s">
        <v>386</v>
      </c>
      <c r="U4" s="158" t="s">
        <v>387</v>
      </c>
    </row>
    <row r="5" spans="2:21" ht="11" customHeight="1"/>
    <row r="6" spans="2:21" ht="21.5">
      <c r="B6" s="80" t="s">
        <v>286</v>
      </c>
      <c r="C6" s="159"/>
      <c r="D6" s="159"/>
      <c r="E6" s="159"/>
      <c r="F6" s="209"/>
      <c r="G6" s="159"/>
      <c r="H6" s="159"/>
      <c r="I6" s="159"/>
      <c r="J6" s="209"/>
      <c r="K6" s="159"/>
      <c r="L6" s="159"/>
      <c r="M6" s="159"/>
      <c r="N6" s="209"/>
      <c r="O6" s="159"/>
      <c r="P6" s="159"/>
      <c r="Q6" s="159"/>
      <c r="R6" s="209"/>
      <c r="S6" s="159"/>
      <c r="T6" s="159"/>
      <c r="U6" s="159"/>
    </row>
    <row r="7" spans="2:21" ht="15.5" thickBot="1">
      <c r="B7" s="50" t="s">
        <v>125</v>
      </c>
      <c r="C7" s="193" t="s">
        <v>328</v>
      </c>
      <c r="D7" s="193" t="s">
        <v>329</v>
      </c>
      <c r="E7" s="193" t="s">
        <v>330</v>
      </c>
      <c r="F7" s="194">
        <v>2021</v>
      </c>
      <c r="G7" s="193" t="s">
        <v>241</v>
      </c>
      <c r="H7" s="193" t="s">
        <v>242</v>
      </c>
      <c r="I7" s="193" t="s">
        <v>243</v>
      </c>
      <c r="J7" s="194">
        <v>2022</v>
      </c>
      <c r="K7" s="158" t="s">
        <v>236</v>
      </c>
      <c r="L7" s="158" t="s">
        <v>237</v>
      </c>
      <c r="M7" s="158" t="s">
        <v>238</v>
      </c>
      <c r="N7" s="194">
        <v>2023</v>
      </c>
      <c r="O7" s="158" t="s">
        <v>354</v>
      </c>
      <c r="P7" s="158" t="s">
        <v>365</v>
      </c>
      <c r="Q7" s="158" t="s">
        <v>375</v>
      </c>
      <c r="R7" s="194">
        <v>2024</v>
      </c>
      <c r="S7" s="158" t="s">
        <v>385</v>
      </c>
      <c r="T7" s="158" t="s">
        <v>386</v>
      </c>
      <c r="U7" s="158" t="s">
        <v>387</v>
      </c>
    </row>
    <row r="8" spans="2:21" ht="15">
      <c r="B8" s="39" t="s">
        <v>1</v>
      </c>
      <c r="C8" s="75">
        <v>3517.4413794808661</v>
      </c>
      <c r="D8" s="75">
        <v>30176.244978397408</v>
      </c>
      <c r="E8" s="75">
        <v>45378.244978397408</v>
      </c>
      <c r="F8" s="210">
        <v>56997.244978397408</v>
      </c>
      <c r="G8" s="75">
        <v>2388.9279597733566</v>
      </c>
      <c r="H8" s="75">
        <v>39867</v>
      </c>
      <c r="I8" s="75">
        <v>66123</v>
      </c>
      <c r="J8" s="210">
        <v>72323</v>
      </c>
      <c r="K8" s="75">
        <v>269</v>
      </c>
      <c r="L8" s="75">
        <v>29160</v>
      </c>
      <c r="M8" s="75">
        <v>41935</v>
      </c>
      <c r="N8" s="210">
        <v>51096</v>
      </c>
      <c r="O8" s="75">
        <v>2174.3694558897214</v>
      </c>
      <c r="P8" s="75">
        <v>39308.189640649798</v>
      </c>
      <c r="Q8" s="75">
        <v>55231.63551812878</v>
      </c>
      <c r="R8" s="210">
        <v>68791</v>
      </c>
      <c r="S8" s="75">
        <v>1761</v>
      </c>
      <c r="T8" s="75">
        <v>35106</v>
      </c>
      <c r="U8" s="75">
        <v>54320</v>
      </c>
    </row>
    <row r="9" spans="2:21" ht="15">
      <c r="B9" s="41" t="s">
        <v>3</v>
      </c>
      <c r="C9" s="76">
        <v>4936</v>
      </c>
      <c r="D9" s="76">
        <v>18599</v>
      </c>
      <c r="E9" s="76">
        <v>47621</v>
      </c>
      <c r="F9" s="211">
        <v>57504</v>
      </c>
      <c r="G9" s="76">
        <v>3596</v>
      </c>
      <c r="H9" s="76">
        <v>31449</v>
      </c>
      <c r="I9" s="76">
        <v>60627</v>
      </c>
      <c r="J9" s="211">
        <v>72427</v>
      </c>
      <c r="K9" s="76">
        <v>2434</v>
      </c>
      <c r="L9" s="76">
        <v>10091</v>
      </c>
      <c r="M9" s="76">
        <v>29484</v>
      </c>
      <c r="N9" s="211">
        <v>35464</v>
      </c>
      <c r="O9" s="76">
        <v>3392</v>
      </c>
      <c r="P9" s="76">
        <v>26767</v>
      </c>
      <c r="Q9" s="76">
        <v>40744</v>
      </c>
      <c r="R9" s="211">
        <v>53556</v>
      </c>
      <c r="S9" s="76">
        <v>7545</v>
      </c>
      <c r="T9" s="76">
        <v>23020</v>
      </c>
      <c r="U9" s="76">
        <v>41990</v>
      </c>
    </row>
    <row r="10" spans="2:21" ht="15">
      <c r="B10" s="41" t="s">
        <v>5</v>
      </c>
      <c r="C10" s="76">
        <v>6608</v>
      </c>
      <c r="D10" s="76">
        <v>7342</v>
      </c>
      <c r="E10" s="76">
        <v>13035</v>
      </c>
      <c r="F10" s="211">
        <v>27267</v>
      </c>
      <c r="G10" s="76">
        <v>10799</v>
      </c>
      <c r="H10" s="76">
        <v>13852</v>
      </c>
      <c r="I10" s="76">
        <v>18151</v>
      </c>
      <c r="J10" s="211">
        <v>23603</v>
      </c>
      <c r="K10" s="76">
        <v>7314</v>
      </c>
      <c r="L10" s="76">
        <v>12011</v>
      </c>
      <c r="M10" s="76">
        <v>13611</v>
      </c>
      <c r="N10" s="211">
        <v>15968</v>
      </c>
      <c r="O10" s="76">
        <v>8729</v>
      </c>
      <c r="P10" s="76">
        <v>9321</v>
      </c>
      <c r="Q10" s="76">
        <v>14299</v>
      </c>
      <c r="R10" s="211">
        <v>23305</v>
      </c>
      <c r="S10" s="76">
        <v>6507</v>
      </c>
      <c r="T10" s="76">
        <v>8832</v>
      </c>
      <c r="U10" s="76">
        <v>12861</v>
      </c>
    </row>
    <row r="11" spans="2:21" ht="15">
      <c r="B11" s="41" t="s">
        <v>6</v>
      </c>
      <c r="C11" s="76">
        <v>2763</v>
      </c>
      <c r="D11" s="76">
        <v>7699</v>
      </c>
      <c r="E11" s="76">
        <v>12836</v>
      </c>
      <c r="F11" s="211">
        <v>16618</v>
      </c>
      <c r="G11" s="76">
        <v>3838</v>
      </c>
      <c r="H11" s="76">
        <v>11436</v>
      </c>
      <c r="I11" s="76">
        <v>18869</v>
      </c>
      <c r="J11" s="211">
        <v>25076</v>
      </c>
      <c r="K11" s="76">
        <v>4456</v>
      </c>
      <c r="L11" s="76">
        <v>13968.57505730521</v>
      </c>
      <c r="M11" s="76">
        <v>18132.784812646631</v>
      </c>
      <c r="N11" s="211">
        <v>19811.589406484047</v>
      </c>
      <c r="O11" s="76">
        <v>2789.3129368970112</v>
      </c>
      <c r="P11" s="76">
        <v>5482.7799518723332</v>
      </c>
      <c r="Q11" s="76">
        <v>7988.1854743469412</v>
      </c>
      <c r="R11" s="211">
        <v>10202.679517001317</v>
      </c>
      <c r="S11" s="76">
        <v>2930</v>
      </c>
      <c r="T11" s="76">
        <v>7273</v>
      </c>
      <c r="U11" s="76">
        <v>9686</v>
      </c>
    </row>
    <row r="12" spans="2:21" ht="15">
      <c r="B12" s="41" t="s">
        <v>287</v>
      </c>
      <c r="C12" s="76">
        <v>0</v>
      </c>
      <c r="D12" s="76">
        <v>0</v>
      </c>
      <c r="E12" s="76">
        <v>0</v>
      </c>
      <c r="F12" s="211">
        <v>2469</v>
      </c>
      <c r="G12" s="76">
        <v>816</v>
      </c>
      <c r="H12" s="76">
        <v>1202</v>
      </c>
      <c r="I12" s="76">
        <v>4868</v>
      </c>
      <c r="J12" s="211">
        <v>6805</v>
      </c>
      <c r="K12" s="76">
        <v>2028</v>
      </c>
      <c r="L12" s="76">
        <v>4549</v>
      </c>
      <c r="M12" s="76">
        <v>6561</v>
      </c>
      <c r="N12" s="211">
        <v>12122</v>
      </c>
      <c r="O12" s="76">
        <v>1062</v>
      </c>
      <c r="P12" s="76">
        <v>1802</v>
      </c>
      <c r="Q12" s="76">
        <v>3154</v>
      </c>
      <c r="R12" s="211">
        <v>3542</v>
      </c>
      <c r="S12" s="76">
        <v>1829</v>
      </c>
      <c r="T12" s="76">
        <v>2388</v>
      </c>
      <c r="U12" s="76">
        <v>2941</v>
      </c>
    </row>
    <row r="13" spans="2:21" ht="15">
      <c r="B13" s="41" t="s">
        <v>124</v>
      </c>
      <c r="C13" s="76">
        <v>12570</v>
      </c>
      <c r="D13" s="76">
        <v>20397</v>
      </c>
      <c r="E13" s="76">
        <v>39701</v>
      </c>
      <c r="F13" s="211">
        <v>60422</v>
      </c>
      <c r="G13" s="76">
        <v>15995</v>
      </c>
      <c r="H13" s="76">
        <v>29217</v>
      </c>
      <c r="I13" s="76">
        <v>44499</v>
      </c>
      <c r="J13" s="211">
        <v>63087</v>
      </c>
      <c r="K13" s="76">
        <v>15085</v>
      </c>
      <c r="L13" s="76">
        <v>31963</v>
      </c>
      <c r="M13" s="76">
        <v>49673</v>
      </c>
      <c r="N13" s="211">
        <v>67072</v>
      </c>
      <c r="O13" s="76">
        <v>9375</v>
      </c>
      <c r="P13" s="76">
        <v>18199</v>
      </c>
      <c r="Q13" s="76">
        <v>39782</v>
      </c>
      <c r="R13" s="211">
        <v>59602</v>
      </c>
      <c r="S13" s="76">
        <v>21041</v>
      </c>
      <c r="T13" s="76">
        <v>32576</v>
      </c>
      <c r="U13" s="76">
        <v>45655</v>
      </c>
    </row>
    <row r="14" spans="2:21" ht="15">
      <c r="B14" s="41" t="s">
        <v>159</v>
      </c>
      <c r="C14" s="76">
        <v>1183.5586205191357</v>
      </c>
      <c r="D14" s="76">
        <v>2614.7550216025847</v>
      </c>
      <c r="E14" s="76">
        <v>4401.7550216025847</v>
      </c>
      <c r="F14" s="211">
        <v>7616.7550216025847</v>
      </c>
      <c r="G14" s="76">
        <v>1998.0720402266452</v>
      </c>
      <c r="H14" s="76">
        <v>4609</v>
      </c>
      <c r="I14" s="76">
        <v>7856</v>
      </c>
      <c r="J14" s="211">
        <v>17008</v>
      </c>
      <c r="K14" s="76">
        <v>2976</v>
      </c>
      <c r="L14" s="76">
        <v>7972.4249426947936</v>
      </c>
      <c r="M14" s="76">
        <v>11444.215187353373</v>
      </c>
      <c r="N14" s="211">
        <v>15378.41059351596</v>
      </c>
      <c r="O14" s="76">
        <v>4437.3176072132665</v>
      </c>
      <c r="P14" s="76">
        <v>7585.0304074778687</v>
      </c>
      <c r="Q14" s="76">
        <v>13866.179007524275</v>
      </c>
      <c r="R14" s="211">
        <v>17129.320482998679</v>
      </c>
      <c r="S14" s="76">
        <v>2486</v>
      </c>
      <c r="T14" s="76">
        <v>7569</v>
      </c>
      <c r="U14" s="76">
        <v>13386</v>
      </c>
    </row>
    <row r="15" spans="2:21" ht="15">
      <c r="B15" s="47" t="s">
        <v>294</v>
      </c>
      <c r="C15" s="81">
        <v>31578</v>
      </c>
      <c r="D15" s="81">
        <v>86828</v>
      </c>
      <c r="E15" s="81">
        <v>162973</v>
      </c>
      <c r="F15" s="212">
        <v>228894</v>
      </c>
      <c r="G15" s="81">
        <v>39431</v>
      </c>
      <c r="H15" s="81">
        <v>131632</v>
      </c>
      <c r="I15" s="81">
        <v>220993</v>
      </c>
      <c r="J15" s="212">
        <v>280329</v>
      </c>
      <c r="K15" s="81">
        <v>34562</v>
      </c>
      <c r="L15" s="81">
        <v>109715</v>
      </c>
      <c r="M15" s="81">
        <v>170841</v>
      </c>
      <c r="N15" s="212">
        <v>216912</v>
      </c>
      <c r="O15" s="81">
        <v>31959</v>
      </c>
      <c r="P15" s="81">
        <v>108465</v>
      </c>
      <c r="Q15" s="81">
        <v>175065</v>
      </c>
      <c r="R15" s="212">
        <v>236128</v>
      </c>
      <c r="S15" s="81">
        <v>44099</v>
      </c>
      <c r="T15" s="81">
        <v>116764</v>
      </c>
      <c r="U15" s="81">
        <v>180839</v>
      </c>
    </row>
    <row r="16" spans="2:21">
      <c r="M16" s="312"/>
    </row>
    <row r="17" spans="2:21" ht="21.5">
      <c r="B17" s="80" t="s">
        <v>286</v>
      </c>
      <c r="C17" s="159"/>
      <c r="D17" s="159"/>
      <c r="E17" s="159"/>
      <c r="F17" s="209"/>
      <c r="G17" s="159"/>
      <c r="H17" s="159"/>
      <c r="I17" s="159"/>
      <c r="J17" s="209"/>
      <c r="K17" s="159"/>
      <c r="L17" s="159"/>
      <c r="M17" s="159"/>
      <c r="N17" s="209"/>
      <c r="O17" s="159"/>
      <c r="P17" s="159"/>
      <c r="Q17" s="159"/>
      <c r="R17" s="209"/>
      <c r="S17" s="159"/>
      <c r="T17" s="159"/>
      <c r="U17" s="159"/>
    </row>
    <row r="18" spans="2:21" ht="15.5" thickBot="1">
      <c r="B18" s="50" t="s">
        <v>288</v>
      </c>
      <c r="C18" s="193" t="s">
        <v>328</v>
      </c>
      <c r="D18" s="193" t="s">
        <v>329</v>
      </c>
      <c r="E18" s="193" t="s">
        <v>330</v>
      </c>
      <c r="F18" s="194">
        <v>2021</v>
      </c>
      <c r="G18" s="193" t="s">
        <v>241</v>
      </c>
      <c r="H18" s="193" t="s">
        <v>242</v>
      </c>
      <c r="I18" s="193" t="s">
        <v>243</v>
      </c>
      <c r="J18" s="194">
        <v>2022</v>
      </c>
      <c r="K18" s="158" t="s">
        <v>236</v>
      </c>
      <c r="L18" s="158" t="s">
        <v>237</v>
      </c>
      <c r="M18" s="158" t="s">
        <v>238</v>
      </c>
      <c r="N18" s="194">
        <v>2023</v>
      </c>
      <c r="O18" s="158" t="s">
        <v>354</v>
      </c>
      <c r="P18" s="158" t="s">
        <v>365</v>
      </c>
      <c r="Q18" s="158" t="s">
        <v>375</v>
      </c>
      <c r="R18" s="194">
        <v>2024</v>
      </c>
      <c r="S18" s="158" t="s">
        <v>385</v>
      </c>
      <c r="T18" s="158" t="s">
        <v>386</v>
      </c>
      <c r="U18" s="158" t="s">
        <v>387</v>
      </c>
    </row>
    <row r="19" spans="2:21" ht="15">
      <c r="B19" s="39" t="s">
        <v>1</v>
      </c>
      <c r="C19" s="75">
        <v>10721.909999999998</v>
      </c>
      <c r="D19" s="75">
        <v>90699.867999999988</v>
      </c>
      <c r="E19" s="75">
        <v>135328.17799999999</v>
      </c>
      <c r="F19" s="210">
        <v>167927.19199999995</v>
      </c>
      <c r="G19" s="75">
        <v>5047.0079999999998</v>
      </c>
      <c r="H19" s="75">
        <v>97625.36275</v>
      </c>
      <c r="I19" s="75">
        <v>154683.06575000007</v>
      </c>
      <c r="J19" s="210">
        <v>167880.72275000002</v>
      </c>
      <c r="K19" s="75">
        <v>606.68900000000031</v>
      </c>
      <c r="L19" s="75">
        <v>62359.311000000002</v>
      </c>
      <c r="M19" s="75">
        <v>90337.667000000001</v>
      </c>
      <c r="N19" s="210">
        <v>108941.77100000001</v>
      </c>
      <c r="O19" s="75">
        <v>6978.2289999999994</v>
      </c>
      <c r="P19" s="75">
        <v>125735.73899999999</v>
      </c>
      <c r="Q19" s="75">
        <v>177997.935</v>
      </c>
      <c r="R19" s="210">
        <v>225725.34800000011</v>
      </c>
      <c r="S19" s="75">
        <v>6515.4660000000022</v>
      </c>
      <c r="T19" s="75">
        <v>119561.886</v>
      </c>
      <c r="U19" s="75">
        <v>187426.19488</v>
      </c>
    </row>
    <row r="20" spans="2:21" ht="15">
      <c r="B20" s="41" t="s">
        <v>3</v>
      </c>
      <c r="C20" s="76">
        <v>24321.644</v>
      </c>
      <c r="D20" s="76">
        <v>91631.868999999977</v>
      </c>
      <c r="E20" s="76">
        <v>230854.91057000004</v>
      </c>
      <c r="F20" s="211">
        <v>277828.06910499994</v>
      </c>
      <c r="G20" s="76">
        <v>10056.666999999998</v>
      </c>
      <c r="H20" s="76">
        <v>123699.598</v>
      </c>
      <c r="I20" s="76">
        <v>255664.32500000001</v>
      </c>
      <c r="J20" s="211">
        <v>295299.402</v>
      </c>
      <c r="K20" s="76">
        <v>9438.2409999999982</v>
      </c>
      <c r="L20" s="76">
        <v>43757.29099999999</v>
      </c>
      <c r="M20" s="76">
        <v>131999.18436999997</v>
      </c>
      <c r="N20" s="211">
        <v>160522.45036999998</v>
      </c>
      <c r="O20" s="76">
        <v>18972.598000000002</v>
      </c>
      <c r="P20" s="76">
        <v>152531.94200000001</v>
      </c>
      <c r="Q20" s="76">
        <v>232801.05</v>
      </c>
      <c r="R20" s="211">
        <v>302459.30599999981</v>
      </c>
      <c r="S20" s="76">
        <v>39793.702000000005</v>
      </c>
      <c r="T20" s="76">
        <v>123542.87000000001</v>
      </c>
      <c r="U20" s="76">
        <v>232304.91900000002</v>
      </c>
    </row>
    <row r="21" spans="2:21" ht="15">
      <c r="B21" s="41" t="s">
        <v>5</v>
      </c>
      <c r="C21" s="76">
        <v>32124.202379999999</v>
      </c>
      <c r="D21" s="76">
        <v>35989.922129999999</v>
      </c>
      <c r="E21" s="76">
        <v>61893.113130000005</v>
      </c>
      <c r="F21" s="211">
        <v>123223.72744999998</v>
      </c>
      <c r="G21" s="76">
        <v>41835.553</v>
      </c>
      <c r="H21" s="76">
        <v>51872.311000000002</v>
      </c>
      <c r="I21" s="76">
        <v>64967.106</v>
      </c>
      <c r="J21" s="211">
        <v>81971.251999999993</v>
      </c>
      <c r="K21" s="76">
        <v>25486.099000000002</v>
      </c>
      <c r="L21" s="76">
        <v>42522.934999999998</v>
      </c>
      <c r="M21" s="76">
        <v>49798.378999999994</v>
      </c>
      <c r="N21" s="211">
        <v>60018.949000000001</v>
      </c>
      <c r="O21" s="76">
        <v>40224.920489999997</v>
      </c>
      <c r="P21" s="76">
        <v>43025.90249</v>
      </c>
      <c r="Q21" s="76">
        <v>64224.984699999986</v>
      </c>
      <c r="R21" s="211">
        <v>106643.02649000006</v>
      </c>
      <c r="S21" s="76">
        <v>32128.347999999998</v>
      </c>
      <c r="T21" s="76">
        <v>43781.784999999989</v>
      </c>
      <c r="U21" s="76">
        <v>64579.988999999987</v>
      </c>
    </row>
    <row r="22" spans="2:21" ht="15">
      <c r="B22" s="41" t="s">
        <v>6</v>
      </c>
      <c r="C22" s="76">
        <v>5220.6830840000002</v>
      </c>
      <c r="D22" s="76">
        <v>11720.768124000002</v>
      </c>
      <c r="E22" s="76">
        <v>18123.331004</v>
      </c>
      <c r="F22" s="211">
        <v>23111.356803999999</v>
      </c>
      <c r="G22" s="76">
        <v>4704.41</v>
      </c>
      <c r="H22" s="76">
        <v>13427.195079999996</v>
      </c>
      <c r="I22" s="76">
        <v>23901.798879999995</v>
      </c>
      <c r="J22" s="211">
        <v>32746.548359999997</v>
      </c>
      <c r="K22" s="76">
        <v>6950.0384000000004</v>
      </c>
      <c r="L22" s="76">
        <v>25639.272119999998</v>
      </c>
      <c r="M22" s="76">
        <v>32339.802199999998</v>
      </c>
      <c r="N22" s="211">
        <v>34648.915520000002</v>
      </c>
      <c r="O22" s="76">
        <v>5284.1289999999999</v>
      </c>
      <c r="P22" s="76">
        <v>9475.1271400000005</v>
      </c>
      <c r="Q22" s="76">
        <v>13395.315859999999</v>
      </c>
      <c r="R22" s="211">
        <v>15607.61</v>
      </c>
      <c r="S22" s="76">
        <v>4501.6149999999998</v>
      </c>
      <c r="T22" s="76">
        <v>13236.557999999999</v>
      </c>
      <c r="U22" s="76">
        <v>16219.090999999999</v>
      </c>
    </row>
    <row r="23" spans="2:21" ht="15">
      <c r="B23" s="41" t="s">
        <v>287</v>
      </c>
      <c r="C23" s="76">
        <v>0</v>
      </c>
      <c r="D23" s="76">
        <v>0</v>
      </c>
      <c r="E23" s="76">
        <v>0</v>
      </c>
      <c r="F23" s="211">
        <v>2004.1703</v>
      </c>
      <c r="G23" s="76">
        <v>806.73000000000013</v>
      </c>
      <c r="H23" s="76">
        <v>1137.9000000000001</v>
      </c>
      <c r="I23" s="76">
        <v>3621.3879999999995</v>
      </c>
      <c r="J23" s="211">
        <v>4428.027589999997</v>
      </c>
      <c r="K23" s="76">
        <v>876.07719999999995</v>
      </c>
      <c r="L23" s="76">
        <v>2182.2741999999998</v>
      </c>
      <c r="M23" s="76">
        <v>3188.1142</v>
      </c>
      <c r="N23" s="211">
        <v>5767.3118000000013</v>
      </c>
      <c r="O23" s="76">
        <v>771.69299999999998</v>
      </c>
      <c r="P23" s="76">
        <v>1290.931</v>
      </c>
      <c r="Q23" s="76">
        <v>2152.5209999999997</v>
      </c>
      <c r="R23" s="211">
        <v>2386.0098600000001</v>
      </c>
      <c r="S23" s="76">
        <v>1250.992</v>
      </c>
      <c r="T23" s="76">
        <v>1669.502</v>
      </c>
      <c r="U23" s="76">
        <v>2140.6120000000001</v>
      </c>
    </row>
    <row r="24" spans="2:21" ht="15">
      <c r="B24" s="41" t="s">
        <v>124</v>
      </c>
      <c r="C24" s="76">
        <v>10007.998</v>
      </c>
      <c r="D24" s="76">
        <v>16665.178000000004</v>
      </c>
      <c r="E24" s="76">
        <v>32283.948</v>
      </c>
      <c r="F24" s="211">
        <v>49509.190000000039</v>
      </c>
      <c r="G24" s="76">
        <v>12531.974000000009</v>
      </c>
      <c r="H24" s="76">
        <v>26793.624000000011</v>
      </c>
      <c r="I24" s="76">
        <v>37305.814999999988</v>
      </c>
      <c r="J24" s="211">
        <v>50418.895000000026</v>
      </c>
      <c r="K24" s="76">
        <v>11186.759999999998</v>
      </c>
      <c r="L24" s="76">
        <v>25370.599999999995</v>
      </c>
      <c r="M24" s="76">
        <v>39154.200000000019</v>
      </c>
      <c r="N24" s="211">
        <v>49725.086560000018</v>
      </c>
      <c r="O24" s="76">
        <v>5667.2620000000043</v>
      </c>
      <c r="P24" s="76">
        <v>10797.101999999997</v>
      </c>
      <c r="Q24" s="76">
        <v>22549.488999999972</v>
      </c>
      <c r="R24" s="211">
        <v>36357.248999999982</v>
      </c>
      <c r="S24" s="76">
        <v>12052.648000000007</v>
      </c>
      <c r="T24" s="76">
        <v>19522.974999999995</v>
      </c>
      <c r="U24" s="76">
        <v>32369.221000000001</v>
      </c>
    </row>
    <row r="25" spans="2:21" ht="15">
      <c r="B25" s="41" t="s">
        <v>159</v>
      </c>
      <c r="C25" s="76">
        <v>1305.1682099999998</v>
      </c>
      <c r="D25" s="76">
        <v>2056.34521</v>
      </c>
      <c r="E25" s="76">
        <v>2779.7542100000001</v>
      </c>
      <c r="F25" s="211">
        <v>6322.1329300000007</v>
      </c>
      <c r="G25" s="76">
        <v>2553.9790000000003</v>
      </c>
      <c r="H25" s="76">
        <v>7116.143</v>
      </c>
      <c r="I25" s="76">
        <v>9025.2560000000012</v>
      </c>
      <c r="J25" s="211">
        <v>9267.8810000000012</v>
      </c>
      <c r="K25" s="76">
        <v>1146.672</v>
      </c>
      <c r="L25" s="76">
        <v>3688.66</v>
      </c>
      <c r="M25" s="76">
        <v>6873.9204800000007</v>
      </c>
      <c r="N25" s="211">
        <v>8024.0802300000005</v>
      </c>
      <c r="O25" s="76">
        <v>689.41100000000006</v>
      </c>
      <c r="P25" s="76">
        <v>817.61099999999999</v>
      </c>
      <c r="Q25" s="76">
        <v>2827.846</v>
      </c>
      <c r="R25" s="211">
        <v>3893.4536000000026</v>
      </c>
      <c r="S25" s="76">
        <v>405.41</v>
      </c>
      <c r="T25" s="76">
        <v>1298.45</v>
      </c>
      <c r="U25" s="76">
        <v>2383.3089999999997</v>
      </c>
    </row>
    <row r="26" spans="2:21" ht="15">
      <c r="B26" s="47" t="s">
        <v>294</v>
      </c>
      <c r="C26" s="81">
        <v>83701.605673999991</v>
      </c>
      <c r="D26" s="81">
        <v>248763.95046399996</v>
      </c>
      <c r="E26" s="81">
        <v>481263.23491399997</v>
      </c>
      <c r="F26" s="212">
        <v>649925.83858899993</v>
      </c>
      <c r="G26" s="81">
        <v>77536.321000000011</v>
      </c>
      <c r="H26" s="81">
        <v>321672.13383000001</v>
      </c>
      <c r="I26" s="81">
        <v>549168.7546300001</v>
      </c>
      <c r="J26" s="212">
        <v>642012.72870000009</v>
      </c>
      <c r="K26" s="81">
        <v>55690.576599999993</v>
      </c>
      <c r="L26" s="81">
        <v>205520.34331999999</v>
      </c>
      <c r="M26" s="81">
        <v>353691.26725000003</v>
      </c>
      <c r="N26" s="212">
        <v>427648.56448000006</v>
      </c>
      <c r="O26" s="81">
        <v>78588.242490000004</v>
      </c>
      <c r="P26" s="81">
        <v>343674.35462999996</v>
      </c>
      <c r="Q26" s="81">
        <v>515949.1415599999</v>
      </c>
      <c r="R26" s="212">
        <v>693072.00294999988</v>
      </c>
      <c r="S26" s="81">
        <v>96648.181000000011</v>
      </c>
      <c r="T26" s="81">
        <v>322614.02599999995</v>
      </c>
      <c r="U26" s="81">
        <v>537423.33588000003</v>
      </c>
    </row>
    <row r="28" spans="2:21" ht="21.5">
      <c r="B28" s="80" t="s">
        <v>286</v>
      </c>
      <c r="C28" s="159"/>
      <c r="D28" s="159"/>
      <c r="E28" s="159"/>
      <c r="F28" s="209"/>
      <c r="G28" s="159"/>
      <c r="H28" s="159"/>
      <c r="I28" s="159"/>
      <c r="J28" s="209"/>
      <c r="K28" s="159"/>
      <c r="L28" s="159"/>
      <c r="M28" s="159"/>
      <c r="N28" s="209"/>
      <c r="O28" s="159"/>
      <c r="P28" s="159"/>
      <c r="Q28" s="159"/>
      <c r="R28" s="209"/>
      <c r="S28" s="159"/>
      <c r="T28" s="159"/>
      <c r="U28" s="159"/>
    </row>
    <row r="29" spans="2:21" ht="15.5" thickBot="1">
      <c r="B29" s="50" t="s">
        <v>289</v>
      </c>
      <c r="C29" s="193" t="s">
        <v>328</v>
      </c>
      <c r="D29" s="193" t="s">
        <v>329</v>
      </c>
      <c r="E29" s="193" t="s">
        <v>330</v>
      </c>
      <c r="F29" s="194">
        <v>2021</v>
      </c>
      <c r="G29" s="193" t="s">
        <v>241</v>
      </c>
      <c r="H29" s="193" t="s">
        <v>242</v>
      </c>
      <c r="I29" s="193" t="s">
        <v>243</v>
      </c>
      <c r="J29" s="194">
        <v>2022</v>
      </c>
      <c r="K29" s="158" t="s">
        <v>236</v>
      </c>
      <c r="L29" s="158" t="s">
        <v>237</v>
      </c>
      <c r="M29" s="158" t="s">
        <v>238</v>
      </c>
      <c r="N29" s="194">
        <v>2023</v>
      </c>
      <c r="O29" s="158" t="s">
        <v>354</v>
      </c>
      <c r="P29" s="158" t="s">
        <v>365</v>
      </c>
      <c r="Q29" s="158" t="s">
        <v>375</v>
      </c>
      <c r="R29" s="194">
        <v>2024</v>
      </c>
      <c r="S29" s="158" t="s">
        <v>385</v>
      </c>
      <c r="T29" s="158" t="s">
        <v>386</v>
      </c>
      <c r="U29" s="158" t="s">
        <v>387</v>
      </c>
    </row>
    <row r="30" spans="2:21" ht="15">
      <c r="B30" s="39" t="s">
        <v>1</v>
      </c>
      <c r="C30" s="222">
        <v>328.06108048667323</v>
      </c>
      <c r="D30" s="222">
        <v>332.70439796447567</v>
      </c>
      <c r="E30" s="222">
        <v>335.3200024491382</v>
      </c>
      <c r="F30" s="223">
        <v>339.41641195547072</v>
      </c>
      <c r="G30" s="222">
        <v>473.33548109560292</v>
      </c>
      <c r="H30" s="222">
        <v>408.36724061237868</v>
      </c>
      <c r="I30" s="222">
        <v>427.47407209311774</v>
      </c>
      <c r="J30" s="223">
        <v>430.79990850230001</v>
      </c>
      <c r="K30" s="222">
        <v>443.39027079772313</v>
      </c>
      <c r="L30" s="222">
        <v>467.61260720151319</v>
      </c>
      <c r="M30" s="222">
        <v>464.20282250592101</v>
      </c>
      <c r="N30" s="223">
        <v>469.0211984896041</v>
      </c>
      <c r="O30" s="222">
        <v>311.59330768447433</v>
      </c>
      <c r="P30" s="222">
        <v>312.62543134732601</v>
      </c>
      <c r="Q30" s="222">
        <v>310.29368693591181</v>
      </c>
      <c r="R30" s="223">
        <v>304.7553170678907</v>
      </c>
      <c r="S30" s="222">
        <v>270.27997690418448</v>
      </c>
      <c r="T30" s="222">
        <v>293.62199923811841</v>
      </c>
      <c r="U30" s="222">
        <v>289.82074802712873</v>
      </c>
    </row>
    <row r="31" spans="2:21" ht="15">
      <c r="B31" s="41" t="s">
        <v>3</v>
      </c>
      <c r="C31" s="224">
        <v>202.94680737864596</v>
      </c>
      <c r="D31" s="224">
        <v>202.97523343106758</v>
      </c>
      <c r="E31" s="224">
        <v>206.28107880581695</v>
      </c>
      <c r="F31" s="225">
        <v>206.97692708027796</v>
      </c>
      <c r="G31" s="224">
        <v>357.57373690508007</v>
      </c>
      <c r="H31" s="224">
        <v>254.23688119018786</v>
      </c>
      <c r="I31" s="224">
        <v>237.13515759384887</v>
      </c>
      <c r="J31" s="225">
        <v>245.26632803679027</v>
      </c>
      <c r="K31" s="224">
        <v>257.88703636620431</v>
      </c>
      <c r="L31" s="224">
        <v>230.61299658610042</v>
      </c>
      <c r="M31" s="224">
        <v>223.36501653945791</v>
      </c>
      <c r="N31" s="225">
        <v>220.92859857456963</v>
      </c>
      <c r="O31" s="224">
        <v>178.78416018723422</v>
      </c>
      <c r="P31" s="224">
        <v>175.48455522843864</v>
      </c>
      <c r="Q31" s="224">
        <v>175.0163927525241</v>
      </c>
      <c r="R31" s="225">
        <v>177.06844834194004</v>
      </c>
      <c r="S31" s="224">
        <v>189.6028673079976</v>
      </c>
      <c r="T31" s="224">
        <v>186.33208051585655</v>
      </c>
      <c r="U31" s="224">
        <v>180.75381348252895</v>
      </c>
    </row>
    <row r="32" spans="2:21" ht="15">
      <c r="B32" s="41" t="s">
        <v>5</v>
      </c>
      <c r="C32" s="224">
        <v>205.70160534519707</v>
      </c>
      <c r="D32" s="224">
        <v>204.00155280913913</v>
      </c>
      <c r="E32" s="224">
        <v>210.60501469075157</v>
      </c>
      <c r="F32" s="225">
        <v>221.28043489890393</v>
      </c>
      <c r="G32" s="224">
        <v>258.12972999305163</v>
      </c>
      <c r="H32" s="224">
        <v>267.04034836620252</v>
      </c>
      <c r="I32" s="224">
        <v>279.38754113504763</v>
      </c>
      <c r="J32" s="225">
        <v>287.94241181042349</v>
      </c>
      <c r="K32" s="224">
        <v>286.97997288639579</v>
      </c>
      <c r="L32" s="224">
        <v>282.45933635578075</v>
      </c>
      <c r="M32" s="224">
        <v>273.32214970290505</v>
      </c>
      <c r="N32" s="225">
        <v>266.04931052691376</v>
      </c>
      <c r="O32" s="224">
        <v>217.00477946674994</v>
      </c>
      <c r="P32" s="224">
        <v>216.636943342824</v>
      </c>
      <c r="Q32" s="224">
        <v>222.63921224414091</v>
      </c>
      <c r="R32" s="225">
        <v>218.53280769545034</v>
      </c>
      <c r="S32" s="224">
        <v>202.53142178365351</v>
      </c>
      <c r="T32" s="224">
        <v>201.72772763833183</v>
      </c>
      <c r="U32" s="224">
        <v>199.14837706150743</v>
      </c>
    </row>
    <row r="33" spans="1:21" ht="15">
      <c r="B33" s="41" t="s">
        <v>6</v>
      </c>
      <c r="C33" s="224">
        <v>529.24108886591057</v>
      </c>
      <c r="D33" s="224">
        <v>656.86821192504965</v>
      </c>
      <c r="E33" s="224">
        <v>708.25832167204624</v>
      </c>
      <c r="F33" s="225">
        <v>719.04043284571844</v>
      </c>
      <c r="G33" s="224">
        <v>815.83025289037312</v>
      </c>
      <c r="H33" s="224">
        <v>851.70431589499208</v>
      </c>
      <c r="I33" s="224">
        <v>789.43848932595506</v>
      </c>
      <c r="J33" s="225">
        <v>765.76009551682728</v>
      </c>
      <c r="K33" s="224">
        <v>641.14753668123615</v>
      </c>
      <c r="L33" s="224">
        <v>544.81168544597551</v>
      </c>
      <c r="M33" s="224">
        <v>560.69560044021023</v>
      </c>
      <c r="N33" s="225">
        <v>571.78093770491682</v>
      </c>
      <c r="O33" s="224">
        <v>527.86616997749513</v>
      </c>
      <c r="P33" s="224">
        <v>578.64975011536706</v>
      </c>
      <c r="Q33" s="224">
        <v>596.34170316211885</v>
      </c>
      <c r="R33" s="225">
        <v>653.69902996046915</v>
      </c>
      <c r="S33" s="224">
        <v>650.87751840172916</v>
      </c>
      <c r="T33" s="224">
        <v>549.46308549397816</v>
      </c>
      <c r="U33" s="224">
        <v>597.19746316239309</v>
      </c>
    </row>
    <row r="34" spans="1:21" ht="15">
      <c r="B34" s="41" t="s">
        <v>287</v>
      </c>
      <c r="C34" s="224" t="s">
        <v>157</v>
      </c>
      <c r="D34" s="224" t="s">
        <v>157</v>
      </c>
      <c r="E34" s="224" t="s">
        <v>157</v>
      </c>
      <c r="F34" s="225">
        <v>1231.9312385778794</v>
      </c>
      <c r="G34" s="224">
        <v>1011.4908333643225</v>
      </c>
      <c r="H34" s="224">
        <v>1056.3318393531945</v>
      </c>
      <c r="I34" s="224">
        <v>1344.2359669828256</v>
      </c>
      <c r="J34" s="225">
        <v>1536.8016259356696</v>
      </c>
      <c r="K34" s="224">
        <v>2314.8644891112335</v>
      </c>
      <c r="L34" s="224">
        <v>2084.5226507283091</v>
      </c>
      <c r="M34" s="224">
        <v>2057.9563931555526</v>
      </c>
      <c r="N34" s="225">
        <v>2101.8457854142716</v>
      </c>
      <c r="O34" s="224">
        <v>1376.1949376241589</v>
      </c>
      <c r="P34" s="224">
        <v>1395.8918021180064</v>
      </c>
      <c r="Q34" s="224">
        <v>1465.2586432373948</v>
      </c>
      <c r="R34" s="225">
        <v>1484.4867405535365</v>
      </c>
      <c r="S34" s="224">
        <v>1462.0397252740227</v>
      </c>
      <c r="T34" s="224">
        <v>1430.3666602376038</v>
      </c>
      <c r="U34" s="224">
        <v>1373.9061539410225</v>
      </c>
    </row>
    <row r="35" spans="1:21" ht="15">
      <c r="B35" s="41" t="s">
        <v>124</v>
      </c>
      <c r="C35" s="224">
        <v>1255.9954548352227</v>
      </c>
      <c r="D35" s="224">
        <v>1223.9293213669841</v>
      </c>
      <c r="E35" s="224">
        <v>1229.744267956323</v>
      </c>
      <c r="F35" s="225">
        <v>1220.4198856818291</v>
      </c>
      <c r="G35" s="224">
        <v>1276.3352365716676</v>
      </c>
      <c r="H35" s="224">
        <v>1090.4459956592655</v>
      </c>
      <c r="I35" s="224">
        <v>1192.8167230765503</v>
      </c>
      <c r="J35" s="225">
        <v>1251.2570931988885</v>
      </c>
      <c r="K35" s="224">
        <v>1348.4690830946586</v>
      </c>
      <c r="L35" s="224">
        <v>1259.8440714843168</v>
      </c>
      <c r="M35" s="224">
        <v>1268.6506173028686</v>
      </c>
      <c r="N35" s="225">
        <v>1348.8563749219138</v>
      </c>
      <c r="O35" s="224">
        <v>1654.237972410662</v>
      </c>
      <c r="P35" s="224">
        <v>1685.5448804688522</v>
      </c>
      <c r="Q35" s="224">
        <v>1764.2084927068656</v>
      </c>
      <c r="R35" s="225">
        <v>1639.3429546883492</v>
      </c>
      <c r="S35" s="224">
        <v>1745.7574468282812</v>
      </c>
      <c r="T35" s="224">
        <v>1668.5981516648978</v>
      </c>
      <c r="U35" s="224">
        <v>1410.4448173158075</v>
      </c>
    </row>
    <row r="36" spans="1:21" ht="15">
      <c r="B36" s="41" t="s">
        <v>159</v>
      </c>
      <c r="C36" s="76"/>
      <c r="D36" s="76"/>
      <c r="E36" s="76"/>
      <c r="F36" s="211"/>
      <c r="G36" s="76"/>
      <c r="H36" s="76"/>
      <c r="I36" s="76"/>
      <c r="J36" s="211"/>
      <c r="K36" s="76"/>
      <c r="L36" s="76"/>
      <c r="M36" s="76"/>
      <c r="N36" s="211"/>
      <c r="O36" s="76"/>
      <c r="P36" s="76"/>
      <c r="Q36" s="76"/>
      <c r="R36" s="211"/>
      <c r="S36" s="76"/>
      <c r="T36" s="76"/>
      <c r="U36" s="76"/>
    </row>
    <row r="37" spans="1:21" ht="15">
      <c r="B37" s="47"/>
      <c r="C37" s="81"/>
      <c r="D37" s="81"/>
      <c r="E37" s="81"/>
      <c r="F37" s="212"/>
      <c r="G37" s="81"/>
      <c r="H37" s="81"/>
      <c r="I37" s="81"/>
      <c r="J37" s="212"/>
      <c r="K37" s="81"/>
      <c r="L37" s="81"/>
      <c r="M37" s="81"/>
      <c r="N37" s="212"/>
      <c r="O37" s="81"/>
      <c r="P37" s="81"/>
      <c r="Q37" s="81"/>
      <c r="R37" s="212"/>
      <c r="S37" s="81"/>
      <c r="T37" s="81"/>
      <c r="U37" s="81"/>
    </row>
    <row r="38" spans="1:21">
      <c r="A38" s="282"/>
      <c r="B38" s="282"/>
      <c r="C38" s="282"/>
      <c r="D38" s="282"/>
      <c r="E38" s="282"/>
      <c r="F38" s="282"/>
      <c r="G38" s="282"/>
      <c r="H38" s="282"/>
      <c r="I38" s="282"/>
      <c r="J38" s="282"/>
      <c r="K38" s="282"/>
      <c r="L38" s="282"/>
      <c r="M38" s="282"/>
      <c r="N38" s="282"/>
      <c r="O38" s="282"/>
      <c r="P38" s="282"/>
      <c r="Q38" s="282"/>
      <c r="R38" s="282"/>
      <c r="S38" s="282"/>
      <c r="T38" s="282"/>
      <c r="U38" s="282"/>
    </row>
    <row r="40" spans="1:21" ht="21.5">
      <c r="B40" s="80" t="s">
        <v>290</v>
      </c>
      <c r="C40" s="159"/>
      <c r="D40" s="159"/>
      <c r="E40" s="159"/>
      <c r="F40" s="209"/>
      <c r="G40" s="159"/>
      <c r="H40" s="159"/>
      <c r="I40" s="159"/>
      <c r="J40" s="209"/>
      <c r="K40" s="159"/>
      <c r="L40" s="159"/>
      <c r="M40" s="159"/>
      <c r="N40" s="209"/>
      <c r="O40" s="159"/>
      <c r="P40" s="159"/>
      <c r="Q40" s="159"/>
      <c r="R40" s="209"/>
      <c r="S40" s="159"/>
      <c r="T40" s="159"/>
      <c r="U40" s="159"/>
    </row>
    <row r="41" spans="1:21" ht="15.5" thickBot="1">
      <c r="B41" s="50" t="s">
        <v>125</v>
      </c>
      <c r="C41" s="193" t="s">
        <v>328</v>
      </c>
      <c r="D41" s="193" t="s">
        <v>329</v>
      </c>
      <c r="E41" s="193" t="s">
        <v>330</v>
      </c>
      <c r="F41" s="194">
        <v>2021</v>
      </c>
      <c r="G41" s="193" t="s">
        <v>241</v>
      </c>
      <c r="H41" s="193" t="s">
        <v>242</v>
      </c>
      <c r="I41" s="193" t="s">
        <v>243</v>
      </c>
      <c r="J41" s="194">
        <v>2022</v>
      </c>
      <c r="K41" s="158" t="s">
        <v>236</v>
      </c>
      <c r="L41" s="158" t="s">
        <v>237</v>
      </c>
      <c r="M41" s="158" t="s">
        <v>238</v>
      </c>
      <c r="N41" s="194">
        <v>2023</v>
      </c>
      <c r="O41" s="158" t="s">
        <v>354</v>
      </c>
      <c r="P41" s="158" t="s">
        <v>365</v>
      </c>
      <c r="Q41" s="158" t="s">
        <v>375</v>
      </c>
      <c r="R41" s="194">
        <v>2024</v>
      </c>
      <c r="S41" s="158" t="s">
        <v>385</v>
      </c>
      <c r="T41" s="158" t="s">
        <v>386</v>
      </c>
      <c r="U41" s="158" t="s">
        <v>387</v>
      </c>
    </row>
    <row r="42" spans="1:21" ht="15">
      <c r="B42" s="39" t="s">
        <v>291</v>
      </c>
      <c r="C42" s="75">
        <v>23684.096919665531</v>
      </c>
      <c r="D42" s="75">
        <v>50554.241493995367</v>
      </c>
      <c r="E42" s="75">
        <v>76696.412255156451</v>
      </c>
      <c r="F42" s="210">
        <v>108612.60890590216</v>
      </c>
      <c r="G42" s="75">
        <v>28350.577547989131</v>
      </c>
      <c r="H42" s="75">
        <v>68517</v>
      </c>
      <c r="I42" s="75">
        <v>118918</v>
      </c>
      <c r="J42" s="210">
        <v>177311</v>
      </c>
      <c r="K42" s="75">
        <v>48783</v>
      </c>
      <c r="L42" s="75">
        <v>117119.92223063645</v>
      </c>
      <c r="M42" s="75">
        <v>166385.97307039279</v>
      </c>
      <c r="N42" s="210">
        <v>217052.48751262753</v>
      </c>
      <c r="O42" s="75">
        <v>49842.012562210919</v>
      </c>
      <c r="P42" s="75">
        <v>111306.78546576409</v>
      </c>
      <c r="Q42" s="75">
        <v>172800.51420367244</v>
      </c>
      <c r="R42" s="210">
        <v>214901.37788557104</v>
      </c>
      <c r="S42" s="75">
        <v>68858.969883702885</v>
      </c>
      <c r="T42" s="75">
        <v>117975.00747090807</v>
      </c>
      <c r="U42" s="75">
        <v>146719.0738713576</v>
      </c>
    </row>
    <row r="43" spans="1:21" ht="15">
      <c r="B43" s="41" t="s">
        <v>292</v>
      </c>
      <c r="C43" s="224">
        <v>3737.9030803344685</v>
      </c>
      <c r="D43" s="224">
        <v>8259.7585060046331</v>
      </c>
      <c r="E43" s="224">
        <v>13804.587744843549</v>
      </c>
      <c r="F43" s="225">
        <v>21913.391094097839</v>
      </c>
      <c r="G43" s="224">
        <v>5318.4224520108692</v>
      </c>
      <c r="H43" s="224">
        <v>11437.831722581808</v>
      </c>
      <c r="I43" s="224">
        <v>20056.641933126259</v>
      </c>
      <c r="J43" s="225">
        <v>26377.704057938048</v>
      </c>
      <c r="K43" s="224">
        <v>6574</v>
      </c>
      <c r="L43" s="224">
        <v>18615.077769363546</v>
      </c>
      <c r="M43" s="224">
        <v>29730.026929607207</v>
      </c>
      <c r="N43" s="225">
        <v>39294.512487372471</v>
      </c>
      <c r="O43" s="224">
        <v>8096.987437789081</v>
      </c>
      <c r="P43" s="224">
        <v>17604.214534235914</v>
      </c>
      <c r="Q43" s="224">
        <v>26234.485796327557</v>
      </c>
      <c r="R43" s="225">
        <v>33296.622114428959</v>
      </c>
      <c r="S43" s="224">
        <v>8786.0301162971155</v>
      </c>
      <c r="T43" s="224">
        <v>19419.992529091935</v>
      </c>
      <c r="U43" s="224">
        <v>27934.926128642401</v>
      </c>
    </row>
    <row r="44" spans="1:21" ht="15">
      <c r="B44" s="47" t="s">
        <v>294</v>
      </c>
      <c r="C44" s="81">
        <v>27422</v>
      </c>
      <c r="D44" s="81">
        <v>58814</v>
      </c>
      <c r="E44" s="81">
        <v>90501</v>
      </c>
      <c r="F44" s="212">
        <v>130526</v>
      </c>
      <c r="G44" s="81">
        <v>33669</v>
      </c>
      <c r="H44" s="81">
        <v>79954.831722581803</v>
      </c>
      <c r="I44" s="81">
        <v>138974.64193312626</v>
      </c>
      <c r="J44" s="212">
        <v>203688.70405793804</v>
      </c>
      <c r="K44" s="81">
        <v>55357</v>
      </c>
      <c r="L44" s="81">
        <v>135735</v>
      </c>
      <c r="M44" s="81">
        <v>196116</v>
      </c>
      <c r="N44" s="212">
        <v>256347</v>
      </c>
      <c r="O44" s="81">
        <v>57939</v>
      </c>
      <c r="P44" s="81">
        <v>128911</v>
      </c>
      <c r="Q44" s="81">
        <v>199035</v>
      </c>
      <c r="R44" s="212">
        <v>248198</v>
      </c>
      <c r="S44" s="81">
        <v>77645</v>
      </c>
      <c r="T44" s="81">
        <v>137395</v>
      </c>
      <c r="U44" s="81">
        <v>174654</v>
      </c>
    </row>
    <row r="45" spans="1:21" ht="6.5" customHeight="1"/>
    <row r="46" spans="1:21" ht="15">
      <c r="B46" s="226" t="s">
        <v>369</v>
      </c>
      <c r="C46" s="227">
        <v>44.829871000000004</v>
      </c>
      <c r="D46" s="227">
        <v>93.281177999999997</v>
      </c>
      <c r="E46" s="227">
        <v>142.81892800000003</v>
      </c>
      <c r="F46" s="228">
        <v>205.05404500000014</v>
      </c>
      <c r="G46" s="227">
        <v>59.15269</v>
      </c>
      <c r="H46" s="227">
        <v>138.327225</v>
      </c>
      <c r="I46" s="227">
        <v>222.03946326899995</v>
      </c>
      <c r="J46" s="228">
        <v>320.049553269</v>
      </c>
      <c r="K46" s="227">
        <v>93.889037000000002</v>
      </c>
      <c r="L46" s="227">
        <v>183.01693301</v>
      </c>
      <c r="M46" s="227">
        <v>255.14021151000003</v>
      </c>
      <c r="N46" s="228">
        <v>319.58367551000003</v>
      </c>
      <c r="O46" s="227">
        <v>52.311336799997612</v>
      </c>
      <c r="P46" s="227">
        <v>129.93468563999761</v>
      </c>
      <c r="Q46" s="227">
        <v>205.44986263999763</v>
      </c>
      <c r="R46" s="228">
        <v>268.93050763999764</v>
      </c>
      <c r="S46" s="227">
        <v>106.54955899999997</v>
      </c>
      <c r="T46" s="227">
        <v>180.42078200000003</v>
      </c>
      <c r="U46" s="227">
        <v>233.94249730000001</v>
      </c>
    </row>
    <row r="47" spans="1:21" ht="15">
      <c r="B47" s="229" t="s">
        <v>293</v>
      </c>
      <c r="C47" s="230">
        <v>528.31061948997194</v>
      </c>
      <c r="D47" s="230">
        <v>541.9554360044142</v>
      </c>
      <c r="E47" s="230">
        <v>537.01854039372449</v>
      </c>
      <c r="F47" s="231">
        <v>529.67796322136485</v>
      </c>
      <c r="G47" s="230">
        <v>479.27790854463478</v>
      </c>
      <c r="H47" s="230">
        <v>495.32548636033147</v>
      </c>
      <c r="I47" s="230">
        <v>535.57146215909961</v>
      </c>
      <c r="J47" s="231">
        <v>554.01108418661352</v>
      </c>
      <c r="K47" s="230">
        <v>519.58142887331985</v>
      </c>
      <c r="L47" s="230">
        <v>639.94036127923232</v>
      </c>
      <c r="M47" s="230">
        <v>652.13543598505407</v>
      </c>
      <c r="N47" s="231">
        <v>679.1726366068275</v>
      </c>
      <c r="O47" s="230">
        <v>952.79561967174186</v>
      </c>
      <c r="P47" s="230">
        <v>856.63643173890648</v>
      </c>
      <c r="Q47" s="230">
        <v>841.08362002881711</v>
      </c>
      <c r="R47" s="231">
        <v>799.09631589007972</v>
      </c>
      <c r="S47" s="230">
        <v>646.26236401131325</v>
      </c>
      <c r="T47" s="230">
        <v>653.8881284247401</v>
      </c>
      <c r="U47" s="230">
        <v>627.15870594135777</v>
      </c>
    </row>
    <row r="48" spans="1:21">
      <c r="A48" s="282"/>
      <c r="B48" s="282"/>
      <c r="C48" s="282"/>
      <c r="D48" s="282"/>
      <c r="E48" s="282"/>
      <c r="F48" s="282"/>
      <c r="G48" s="282"/>
      <c r="H48" s="282"/>
      <c r="I48" s="282"/>
      <c r="J48" s="282"/>
      <c r="K48" s="282"/>
      <c r="L48" s="282"/>
      <c r="M48" s="282"/>
      <c r="N48" s="282"/>
      <c r="O48" s="282"/>
      <c r="P48" s="282"/>
      <c r="Q48" s="282"/>
      <c r="R48" s="282"/>
      <c r="S48" s="282"/>
      <c r="T48" s="282"/>
      <c r="U48" s="282"/>
    </row>
    <row r="50" spans="2:21" ht="21.5">
      <c r="B50" s="80" t="s">
        <v>295</v>
      </c>
      <c r="C50" s="159"/>
      <c r="D50" s="159"/>
      <c r="E50" s="159"/>
      <c r="F50" s="209"/>
      <c r="G50" s="159"/>
      <c r="H50" s="159"/>
      <c r="I50" s="159"/>
      <c r="J50" s="209"/>
      <c r="K50" s="159"/>
      <c r="L50" s="159"/>
      <c r="M50" s="159"/>
      <c r="N50" s="209"/>
      <c r="O50" s="159"/>
      <c r="P50" s="159"/>
      <c r="Q50" s="159"/>
      <c r="R50" s="209"/>
      <c r="S50" s="159"/>
      <c r="T50" s="159"/>
      <c r="U50" s="159"/>
    </row>
    <row r="51" spans="2:21" ht="15.5" thickBot="1">
      <c r="B51" s="50"/>
      <c r="C51" s="193" t="s">
        <v>328</v>
      </c>
      <c r="D51" s="193" t="s">
        <v>329</v>
      </c>
      <c r="E51" s="193" t="s">
        <v>330</v>
      </c>
      <c r="F51" s="194">
        <v>2021</v>
      </c>
      <c r="G51" s="193" t="s">
        <v>241</v>
      </c>
      <c r="H51" s="193" t="s">
        <v>242</v>
      </c>
      <c r="I51" s="193" t="s">
        <v>243</v>
      </c>
      <c r="J51" s="194">
        <v>2022</v>
      </c>
      <c r="K51" s="158" t="s">
        <v>236</v>
      </c>
      <c r="L51" s="158" t="s">
        <v>237</v>
      </c>
      <c r="M51" s="158" t="s">
        <v>238</v>
      </c>
      <c r="N51" s="194">
        <v>2023</v>
      </c>
      <c r="O51" s="158" t="s">
        <v>354</v>
      </c>
      <c r="P51" s="158" t="s">
        <v>365</v>
      </c>
      <c r="Q51" s="158" t="s">
        <v>375</v>
      </c>
      <c r="R51" s="194">
        <v>2024</v>
      </c>
      <c r="S51" s="158" t="s">
        <v>385</v>
      </c>
      <c r="T51" s="158" t="s">
        <v>386</v>
      </c>
      <c r="U51" s="158" t="s">
        <v>387</v>
      </c>
    </row>
    <row r="52" spans="2:21" ht="15">
      <c r="B52" s="39" t="s">
        <v>296</v>
      </c>
      <c r="C52" s="75">
        <v>36164</v>
      </c>
      <c r="D52" s="75">
        <v>73485</v>
      </c>
      <c r="E52" s="75">
        <v>124635</v>
      </c>
      <c r="F52" s="210">
        <v>172803</v>
      </c>
      <c r="G52" s="75">
        <v>54805</v>
      </c>
      <c r="H52" s="75">
        <v>116847</v>
      </c>
      <c r="I52" s="75">
        <v>181504</v>
      </c>
      <c r="J52" s="210">
        <v>236222</v>
      </c>
      <c r="K52" s="75">
        <v>58608</v>
      </c>
      <c r="L52" s="75">
        <v>122312</v>
      </c>
      <c r="M52" s="75">
        <v>192084</v>
      </c>
      <c r="N52" s="210">
        <v>246875</v>
      </c>
      <c r="O52" s="75">
        <v>56694</v>
      </c>
      <c r="P52" s="75">
        <v>125834</v>
      </c>
      <c r="Q52" s="75">
        <v>209248</v>
      </c>
      <c r="R52" s="210">
        <v>284098</v>
      </c>
      <c r="S52" s="75">
        <v>76325</v>
      </c>
      <c r="T52" s="75">
        <v>145083</v>
      </c>
      <c r="U52" s="75">
        <v>223594</v>
      </c>
    </row>
    <row r="53" spans="2:21" ht="15">
      <c r="B53" s="229" t="s">
        <v>297</v>
      </c>
      <c r="C53" s="230">
        <v>93.176084000000003</v>
      </c>
      <c r="D53" s="230">
        <v>174.84243600000002</v>
      </c>
      <c r="E53" s="230">
        <v>280.09924000000001</v>
      </c>
      <c r="F53" s="231">
        <v>380.59513791089921</v>
      </c>
      <c r="G53" s="230">
        <v>99.602988771402948</v>
      </c>
      <c r="H53" s="230">
        <v>196.39430027631465</v>
      </c>
      <c r="I53" s="230">
        <v>305.92993555906628</v>
      </c>
      <c r="J53" s="231">
        <v>411.63692849108543</v>
      </c>
      <c r="K53" s="230">
        <v>96.295924014199869</v>
      </c>
      <c r="L53" s="230">
        <v>183.96946209967598</v>
      </c>
      <c r="M53" s="230">
        <v>296.17009282808033</v>
      </c>
      <c r="N53" s="231">
        <v>404.20229125910959</v>
      </c>
      <c r="O53" s="230">
        <v>88.916137463650159</v>
      </c>
      <c r="P53" s="230">
        <v>174.79823911968239</v>
      </c>
      <c r="Q53" s="230">
        <v>273.67456130883215</v>
      </c>
      <c r="R53" s="231">
        <v>366.52477708356128</v>
      </c>
      <c r="S53" s="230">
        <v>89.165756528738029</v>
      </c>
      <c r="T53" s="230">
        <v>185.14478445729162</v>
      </c>
      <c r="U53" s="230">
        <v>296.48965254937013</v>
      </c>
    </row>
    <row r="55" spans="2:21">
      <c r="B55" s="15" t="s">
        <v>364</v>
      </c>
    </row>
  </sheetData>
  <pageMargins left="0.7" right="0.7" top="0.75" bottom="0.75" header="0.3" footer="0.3"/>
  <pageSetup paperSize="9" scale="2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70F3F-590E-4636-81A0-B79E064AC095}">
  <dimension ref="A5:AG97"/>
  <sheetViews>
    <sheetView showGridLines="0" view="pageBreakPreview" topLeftCell="C13" zoomScale="70" zoomScaleNormal="70" zoomScaleSheetLayoutView="70" workbookViewId="0">
      <selection activeCell="V17" sqref="V17"/>
    </sheetView>
  </sheetViews>
  <sheetFormatPr baseColWidth="10" defaultRowHeight="14.5" outlineLevelCol="1"/>
  <cols>
    <col min="1" max="1" width="3.90625" customWidth="1"/>
    <col min="2" max="2" width="50" customWidth="1"/>
    <col min="3" max="3" width="8.81640625" bestFit="1" customWidth="1" outlineLevel="1"/>
    <col min="4" max="5" width="9.81640625" bestFit="1" customWidth="1" outlineLevel="1"/>
    <col min="6" max="6" width="10.6328125" bestFit="1" customWidth="1"/>
    <col min="7" max="8" width="9.453125" bestFit="1" customWidth="1" outlineLevel="1"/>
    <col min="9" max="9" width="9.54296875" bestFit="1" customWidth="1" outlineLevel="1"/>
    <col min="10" max="10" width="10" bestFit="1" customWidth="1"/>
    <col min="11" max="12" width="9.26953125" bestFit="1" customWidth="1" outlineLevel="1"/>
    <col min="13" max="13" width="10" bestFit="1" customWidth="1" outlineLevel="1"/>
    <col min="14" max="14" width="10.08984375" bestFit="1" customWidth="1"/>
    <col min="15" max="15" width="10.453125" bestFit="1" customWidth="1" outlineLevel="1"/>
    <col min="16" max="16" width="9.54296875" bestFit="1" customWidth="1" outlineLevel="1"/>
    <col min="17" max="17" width="9.54296875" customWidth="1" outlineLevel="1"/>
    <col min="18" max="18" width="10.08984375" bestFit="1" customWidth="1"/>
    <col min="19" max="19" width="10.453125" bestFit="1" customWidth="1" outlineLevel="1"/>
    <col min="20" max="20" width="9.54296875" bestFit="1" customWidth="1" outlineLevel="1"/>
    <col min="21" max="21" width="9.54296875" customWidth="1" outlineLevel="1"/>
  </cols>
  <sheetData>
    <row r="5" spans="1:33" ht="16.5" customHeight="1">
      <c r="A5" s="373" t="s">
        <v>228</v>
      </c>
      <c r="B5" s="373"/>
      <c r="C5" s="373"/>
      <c r="D5" s="373"/>
      <c r="E5" s="373"/>
      <c r="F5" s="373"/>
      <c r="G5" s="373"/>
      <c r="H5" s="373"/>
      <c r="I5" s="373"/>
      <c r="J5" s="373"/>
      <c r="K5" s="373"/>
      <c r="L5" s="373"/>
      <c r="M5" s="373"/>
      <c r="N5" s="373"/>
      <c r="O5" s="373"/>
      <c r="P5" s="373"/>
      <c r="Q5" s="373"/>
      <c r="R5" s="373"/>
      <c r="S5" s="356"/>
      <c r="T5" s="356"/>
      <c r="U5" s="356"/>
      <c r="V5" s="152"/>
      <c r="W5" s="152"/>
      <c r="X5" s="152"/>
      <c r="Y5" s="152"/>
      <c r="Z5" s="152"/>
      <c r="AA5" s="152"/>
      <c r="AB5" s="152"/>
      <c r="AC5" s="152"/>
      <c r="AD5" s="152"/>
      <c r="AE5" s="152"/>
      <c r="AF5" s="152"/>
      <c r="AG5" s="152"/>
    </row>
    <row r="6" spans="1:33" ht="33.5" customHeight="1">
      <c r="A6" s="373"/>
      <c r="B6" s="373"/>
      <c r="C6" s="373"/>
      <c r="D6" s="373"/>
      <c r="E6" s="373"/>
      <c r="F6" s="373"/>
      <c r="G6" s="373"/>
      <c r="H6" s="373"/>
      <c r="I6" s="373"/>
      <c r="J6" s="373"/>
      <c r="K6" s="373"/>
      <c r="L6" s="373"/>
      <c r="M6" s="373"/>
      <c r="N6" s="373"/>
      <c r="O6" s="373"/>
      <c r="P6" s="373"/>
      <c r="Q6" s="373"/>
      <c r="R6" s="373"/>
      <c r="S6" s="356"/>
      <c r="T6" s="356"/>
      <c r="U6" s="356"/>
      <c r="V6" s="152"/>
      <c r="W6" s="152"/>
      <c r="X6" s="152"/>
      <c r="Y6" s="152"/>
      <c r="Z6" s="152"/>
      <c r="AA6" s="152"/>
      <c r="AB6" s="152"/>
      <c r="AC6" s="152"/>
      <c r="AD6" s="152"/>
      <c r="AE6" s="152"/>
      <c r="AF6" s="152"/>
      <c r="AG6" s="152"/>
    </row>
    <row r="7" spans="1:33" ht="14.5" customHeight="1">
      <c r="A7" s="152"/>
      <c r="B7" s="152"/>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row>
    <row r="8" spans="1:33" ht="15" customHeight="1">
      <c r="A8" s="374" t="s">
        <v>384</v>
      </c>
      <c r="B8" s="374"/>
      <c r="C8" s="374"/>
      <c r="D8" s="374"/>
      <c r="E8" s="374"/>
      <c r="F8" s="374"/>
      <c r="G8" s="374"/>
      <c r="H8" s="374"/>
      <c r="I8" s="374"/>
      <c r="J8" s="374"/>
      <c r="K8" s="374"/>
      <c r="L8" s="374"/>
      <c r="M8" s="374"/>
      <c r="N8" s="374"/>
      <c r="O8" s="374"/>
      <c r="P8" s="374"/>
      <c r="Q8" s="374"/>
      <c r="R8" s="153"/>
      <c r="S8" s="153"/>
      <c r="T8" s="153"/>
      <c r="U8" s="153"/>
      <c r="V8" s="153"/>
      <c r="W8" s="153"/>
      <c r="X8" s="153"/>
      <c r="Y8" s="153"/>
      <c r="Z8" s="153"/>
      <c r="AA8" s="153"/>
      <c r="AB8" s="153"/>
      <c r="AC8" s="153"/>
      <c r="AD8" s="153"/>
      <c r="AE8" s="153"/>
      <c r="AF8" s="153"/>
      <c r="AG8" s="153"/>
    </row>
    <row r="9" spans="1:33" ht="14.5" customHeight="1">
      <c r="A9" s="374"/>
      <c r="B9" s="374"/>
      <c r="C9" s="374"/>
      <c r="D9" s="374"/>
      <c r="E9" s="374"/>
      <c r="F9" s="374"/>
      <c r="G9" s="374"/>
      <c r="H9" s="374"/>
      <c r="I9" s="374"/>
      <c r="J9" s="374"/>
      <c r="K9" s="374"/>
      <c r="L9" s="374"/>
      <c r="M9" s="374"/>
      <c r="N9" s="374"/>
      <c r="O9" s="374"/>
      <c r="P9" s="374"/>
      <c r="Q9" s="374"/>
      <c r="R9" s="153"/>
      <c r="S9" s="153"/>
      <c r="T9" s="153"/>
      <c r="U9" s="153"/>
      <c r="V9" s="153"/>
      <c r="W9" s="153"/>
      <c r="X9" s="153"/>
      <c r="Y9" s="153"/>
      <c r="Z9" s="153"/>
      <c r="AA9" s="153"/>
      <c r="AB9" s="153"/>
      <c r="AC9" s="153"/>
      <c r="AD9" s="153"/>
      <c r="AE9" s="153"/>
      <c r="AF9" s="153"/>
      <c r="AG9" s="153"/>
    </row>
    <row r="10" spans="1:33" ht="14.5" customHeight="1">
      <c r="A10" s="374"/>
      <c r="B10" s="374"/>
      <c r="C10" s="374"/>
      <c r="D10" s="374"/>
      <c r="E10" s="374"/>
      <c r="F10" s="374"/>
      <c r="G10" s="374"/>
      <c r="H10" s="374"/>
      <c r="I10" s="374"/>
      <c r="J10" s="374"/>
      <c r="K10" s="374"/>
      <c r="L10" s="374"/>
      <c r="M10" s="374"/>
      <c r="N10" s="374"/>
      <c r="O10" s="374"/>
      <c r="P10" s="374"/>
      <c r="Q10" s="374"/>
      <c r="R10" s="153"/>
      <c r="S10" s="153"/>
      <c r="T10" s="153"/>
      <c r="U10" s="153"/>
      <c r="V10" s="153"/>
      <c r="W10" s="153"/>
      <c r="X10" s="153"/>
      <c r="Y10" s="153"/>
      <c r="Z10" s="153"/>
      <c r="AA10" s="153"/>
      <c r="AB10" s="153"/>
      <c r="AC10" s="153"/>
      <c r="AD10" s="153"/>
      <c r="AE10" s="153"/>
      <c r="AF10" s="153"/>
      <c r="AG10" s="153"/>
    </row>
    <row r="11" spans="1:33" ht="43" customHeight="1">
      <c r="A11" s="374"/>
      <c r="B11" s="374"/>
      <c r="C11" s="374"/>
      <c r="D11" s="374"/>
      <c r="E11" s="374"/>
      <c r="F11" s="374"/>
      <c r="G11" s="374"/>
      <c r="H11" s="374"/>
      <c r="I11" s="374"/>
      <c r="J11" s="374"/>
      <c r="K11" s="374"/>
      <c r="L11" s="374"/>
      <c r="M11" s="374"/>
      <c r="N11" s="374"/>
      <c r="O11" s="374"/>
      <c r="P11" s="374"/>
      <c r="Q11" s="374"/>
      <c r="R11" s="153"/>
      <c r="S11" s="153"/>
      <c r="T11" s="153"/>
      <c r="U11" s="153"/>
      <c r="V11" s="153"/>
      <c r="W11" s="153"/>
      <c r="X11" s="153"/>
      <c r="Y11" s="153"/>
      <c r="Z11" s="153"/>
      <c r="AA11" s="153"/>
      <c r="AB11" s="153"/>
      <c r="AC11" s="153"/>
      <c r="AD11" s="153"/>
      <c r="AE11" s="153"/>
      <c r="AF11" s="153"/>
      <c r="AG11" s="153"/>
    </row>
    <row r="12" spans="1:33" ht="14.5" customHeight="1">
      <c r="A12" s="153"/>
      <c r="B12" s="153"/>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row>
    <row r="14" spans="1:33" ht="15">
      <c r="A14" s="7" t="s">
        <v>123</v>
      </c>
      <c r="B14" s="156" t="s">
        <v>344</v>
      </c>
      <c r="C14" s="159"/>
      <c r="D14" s="159"/>
      <c r="E14" s="159"/>
      <c r="F14" s="209"/>
      <c r="G14" s="159"/>
      <c r="H14" s="159"/>
      <c r="I14" s="159"/>
      <c r="J14" s="209"/>
      <c r="K14" s="159"/>
      <c r="L14" s="159"/>
      <c r="M14" s="159"/>
      <c r="N14" s="209"/>
      <c r="O14" s="159"/>
      <c r="P14" s="159"/>
      <c r="Q14" s="159"/>
      <c r="R14" s="209"/>
      <c r="S14" s="159"/>
      <c r="T14" s="159"/>
      <c r="U14" s="159"/>
      <c r="V14" s="159"/>
      <c r="W14" s="28"/>
      <c r="X14" s="28"/>
      <c r="Y14" s="28"/>
      <c r="Z14" s="28"/>
      <c r="AA14" s="28"/>
      <c r="AB14" s="28"/>
      <c r="AC14" s="28"/>
    </row>
    <row r="15" spans="1:33" ht="15.5" thickBot="1">
      <c r="A15" s="7"/>
      <c r="B15" s="50" t="s">
        <v>125</v>
      </c>
      <c r="C15" s="267" t="s">
        <v>328</v>
      </c>
      <c r="D15" s="267" t="s">
        <v>329</v>
      </c>
      <c r="E15" s="267" t="s">
        <v>330</v>
      </c>
      <c r="F15" s="290">
        <v>2021</v>
      </c>
      <c r="G15" s="267" t="s">
        <v>241</v>
      </c>
      <c r="H15" s="267" t="s">
        <v>242</v>
      </c>
      <c r="I15" s="267" t="s">
        <v>243</v>
      </c>
      <c r="J15" s="290">
        <v>2022</v>
      </c>
      <c r="K15" s="267" t="s">
        <v>236</v>
      </c>
      <c r="L15" s="267" t="s">
        <v>237</v>
      </c>
      <c r="M15" s="267" t="s">
        <v>238</v>
      </c>
      <c r="N15" s="290">
        <v>2023</v>
      </c>
      <c r="O15" s="267" t="s">
        <v>354</v>
      </c>
      <c r="P15" s="267" t="s">
        <v>365</v>
      </c>
      <c r="Q15" s="267" t="s">
        <v>375</v>
      </c>
      <c r="R15" s="290">
        <v>2024</v>
      </c>
      <c r="S15" s="267" t="s">
        <v>385</v>
      </c>
      <c r="T15" s="267" t="s">
        <v>386</v>
      </c>
      <c r="U15" s="267" t="s">
        <v>387</v>
      </c>
      <c r="V15" s="267" t="s">
        <v>393</v>
      </c>
      <c r="W15" s="28"/>
      <c r="X15" s="28"/>
      <c r="Y15" s="28"/>
      <c r="Z15" s="28"/>
      <c r="AA15" s="28"/>
      <c r="AB15" s="28"/>
      <c r="AC15" s="28"/>
    </row>
    <row r="16" spans="1:33" ht="15">
      <c r="B16" s="28" t="s">
        <v>345</v>
      </c>
      <c r="C16" s="291">
        <v>0</v>
      </c>
      <c r="D16" s="291">
        <v>0</v>
      </c>
      <c r="E16" s="291">
        <v>0</v>
      </c>
      <c r="F16" s="296">
        <v>0</v>
      </c>
      <c r="G16" s="291">
        <v>0</v>
      </c>
      <c r="H16" s="291">
        <v>17500</v>
      </c>
      <c r="I16" s="291">
        <v>17500</v>
      </c>
      <c r="J16" s="292">
        <v>35000</v>
      </c>
      <c r="K16" s="291">
        <v>0</v>
      </c>
      <c r="L16" s="291">
        <v>17500</v>
      </c>
      <c r="M16" s="291">
        <v>17500</v>
      </c>
      <c r="N16" s="292">
        <v>35000</v>
      </c>
      <c r="O16" s="291">
        <v>0</v>
      </c>
      <c r="P16" s="291">
        <v>17500</v>
      </c>
      <c r="Q16" s="291">
        <v>17500</v>
      </c>
      <c r="R16" s="292">
        <v>35000</v>
      </c>
      <c r="S16" s="291">
        <v>0</v>
      </c>
      <c r="T16" s="291">
        <v>17500</v>
      </c>
      <c r="U16" s="291">
        <v>17500</v>
      </c>
      <c r="V16" s="291">
        <v>17500</v>
      </c>
      <c r="W16" s="28"/>
      <c r="X16" s="28"/>
      <c r="Y16" s="28"/>
      <c r="Z16" s="28"/>
      <c r="AA16" s="28"/>
      <c r="AB16" s="28"/>
    </row>
    <row r="17" spans="1:29" ht="15">
      <c r="B17" s="28" t="s">
        <v>348</v>
      </c>
      <c r="C17" s="291">
        <v>9475.3355400000019</v>
      </c>
      <c r="D17" s="291">
        <v>20215.742899999997</v>
      </c>
      <c r="E17" s="291">
        <v>54048.663550000005</v>
      </c>
      <c r="F17" s="346">
        <v>66462.14705</v>
      </c>
      <c r="G17" s="291">
        <v>10639.0471</v>
      </c>
      <c r="H17" s="291">
        <v>14050.957149999998</v>
      </c>
      <c r="I17" s="291">
        <v>26810.205979999999</v>
      </c>
      <c r="J17" s="292">
        <v>36843.609750000003</v>
      </c>
      <c r="K17" s="291">
        <v>7897.4504899999984</v>
      </c>
      <c r="L17" s="291">
        <v>11469.944519999997</v>
      </c>
      <c r="M17" s="291">
        <v>19011.866995999997</v>
      </c>
      <c r="N17" s="292">
        <v>26241.100456</v>
      </c>
      <c r="O17" s="291">
        <v>21332.567679999996</v>
      </c>
      <c r="P17" s="291">
        <v>41695.386639999997</v>
      </c>
      <c r="Q17" s="291">
        <v>58278.866499999996</v>
      </c>
      <c r="R17" s="292">
        <v>66886.944319999995</v>
      </c>
      <c r="S17" s="291">
        <v>10209.878140000001</v>
      </c>
      <c r="T17" s="291">
        <v>10209.878140000001</v>
      </c>
      <c r="U17" s="291">
        <v>10209.878140000001</v>
      </c>
      <c r="V17" s="291">
        <v>10209.878140000001</v>
      </c>
      <c r="W17" s="28"/>
      <c r="X17" s="28"/>
      <c r="Y17" s="28"/>
      <c r="Z17" s="28"/>
      <c r="AA17" s="28"/>
      <c r="AB17" s="28"/>
    </row>
    <row r="18" spans="1:29" ht="15">
      <c r="B18" s="131" t="s">
        <v>346</v>
      </c>
      <c r="C18" s="72">
        <v>9475.3355400000019</v>
      </c>
      <c r="D18" s="72">
        <v>20215.742899999997</v>
      </c>
      <c r="E18" s="72">
        <v>54048.663550000005</v>
      </c>
      <c r="F18" s="294">
        <v>66462.14705</v>
      </c>
      <c r="G18" s="72">
        <v>10639.0471</v>
      </c>
      <c r="H18" s="72">
        <v>31550.957149999998</v>
      </c>
      <c r="I18" s="72">
        <v>44310.205979999999</v>
      </c>
      <c r="J18" s="294">
        <v>71843.609750000003</v>
      </c>
      <c r="K18" s="72">
        <v>7897.4504899999984</v>
      </c>
      <c r="L18" s="72">
        <v>28969.944519999997</v>
      </c>
      <c r="M18" s="72">
        <v>36511.866995999997</v>
      </c>
      <c r="N18" s="295">
        <v>61241.100456</v>
      </c>
      <c r="O18" s="72">
        <v>21332.567679999996</v>
      </c>
      <c r="P18" s="72">
        <v>59195.386639999997</v>
      </c>
      <c r="Q18" s="72">
        <v>75778.866500000004</v>
      </c>
      <c r="R18" s="295">
        <v>101886.94432</v>
      </c>
      <c r="S18" s="72">
        <v>10209.878140000001</v>
      </c>
      <c r="T18" s="72">
        <v>27709.878140000001</v>
      </c>
      <c r="U18" s="72">
        <v>27709.878140000001</v>
      </c>
      <c r="V18" s="72">
        <v>27709.878140000001</v>
      </c>
      <c r="W18" s="28"/>
      <c r="X18" s="28"/>
      <c r="Y18" s="28"/>
      <c r="Z18" s="28"/>
      <c r="AA18" s="28"/>
      <c r="AB18" s="28"/>
    </row>
    <row r="19" spans="1:29" ht="15">
      <c r="B19" s="304" t="s">
        <v>352</v>
      </c>
      <c r="C19" s="305"/>
      <c r="D19" s="305"/>
      <c r="E19" s="305"/>
      <c r="F19" s="347">
        <v>0.62616084202129629</v>
      </c>
      <c r="G19" s="305">
        <v>7.0100267539889641E-2</v>
      </c>
      <c r="H19" s="305">
        <v>0.20788802949792318</v>
      </c>
      <c r="I19" s="305">
        <v>0.2919582237722792</v>
      </c>
      <c r="J19" s="308">
        <v>0.47337475031071391</v>
      </c>
      <c r="K19" s="305">
        <v>5.5896956559995006E-2</v>
      </c>
      <c r="L19" s="306">
        <v>0.20504487270041821</v>
      </c>
      <c r="M19" s="306">
        <v>0.25842545590934468</v>
      </c>
      <c r="N19" s="308">
        <v>0.43345521902414902</v>
      </c>
      <c r="O19" s="305">
        <v>0.12129381418884909</v>
      </c>
      <c r="P19" s="305">
        <v>0.33657618415436996</v>
      </c>
      <c r="Q19" s="305">
        <v>0.43086738973808347</v>
      </c>
      <c r="R19" s="308">
        <v>0.57931404592265634</v>
      </c>
      <c r="S19" s="305">
        <v>6.3461397041959036E-2</v>
      </c>
      <c r="T19" s="305">
        <v>0.17223590277120007</v>
      </c>
      <c r="U19" s="305">
        <v>0.17223590277120007</v>
      </c>
      <c r="V19" s="305">
        <v>0.17223590277120007</v>
      </c>
      <c r="W19" s="28"/>
      <c r="X19" s="28"/>
      <c r="Y19" s="28"/>
      <c r="Z19" s="28"/>
      <c r="AA19" s="28"/>
      <c r="AB19" s="28"/>
      <c r="AC19" s="28"/>
    </row>
    <row r="20" spans="1:29" ht="15">
      <c r="B20" s="309" t="s">
        <v>227</v>
      </c>
      <c r="C20" s="310"/>
      <c r="D20" s="310"/>
      <c r="E20" s="310"/>
      <c r="F20" s="311">
        <v>6.6000000000000003E-2</v>
      </c>
      <c r="G20" s="310"/>
      <c r="H20" s="310"/>
      <c r="I20" s="310"/>
      <c r="J20" s="311">
        <v>7.0999999999999994E-2</v>
      </c>
      <c r="K20" s="310"/>
      <c r="L20" s="310"/>
      <c r="M20" s="310"/>
      <c r="N20" s="311">
        <v>5.8999999999999997E-2</v>
      </c>
      <c r="O20" s="310"/>
      <c r="P20" s="310"/>
      <c r="Q20" s="310"/>
      <c r="R20" s="311">
        <v>9.4E-2</v>
      </c>
      <c r="S20" s="310"/>
      <c r="T20" s="310"/>
      <c r="U20" s="310"/>
      <c r="V20" s="310"/>
      <c r="W20" s="28"/>
      <c r="X20" s="28"/>
      <c r="Y20" s="28"/>
      <c r="Z20" s="28"/>
      <c r="AA20" s="28"/>
      <c r="AB20" s="28"/>
      <c r="AC20" s="28"/>
    </row>
    <row r="21" spans="1:29" ht="15">
      <c r="B21" s="307" t="s">
        <v>394</v>
      </c>
      <c r="C21" s="28"/>
      <c r="D21" s="28"/>
      <c r="E21" s="28"/>
      <c r="F21" s="154"/>
      <c r="G21" s="28"/>
      <c r="H21" s="28"/>
      <c r="I21" s="28"/>
      <c r="J21" s="28"/>
      <c r="K21" s="28"/>
      <c r="L21" s="28"/>
      <c r="M21" s="28"/>
      <c r="N21" s="28"/>
      <c r="O21" s="28"/>
      <c r="P21" s="28"/>
      <c r="Q21" s="28"/>
      <c r="R21" s="28"/>
      <c r="S21" s="28"/>
      <c r="T21" s="28"/>
      <c r="U21" s="28"/>
      <c r="V21" s="28"/>
      <c r="W21" s="28"/>
      <c r="X21" s="28"/>
      <c r="Y21" s="28"/>
      <c r="Z21" s="28"/>
      <c r="AA21" s="28"/>
      <c r="AB21" s="28"/>
      <c r="AC21" s="28"/>
    </row>
    <row r="22" spans="1:29" ht="15">
      <c r="B22" s="28"/>
      <c r="C22" s="28"/>
      <c r="D22" s="28"/>
      <c r="E22" s="28"/>
      <c r="F22" s="154"/>
      <c r="G22" s="28"/>
      <c r="H22" s="28"/>
      <c r="I22" s="28"/>
      <c r="J22" s="28"/>
      <c r="K22" s="28"/>
      <c r="L22" s="28"/>
      <c r="M22" s="28"/>
      <c r="N22" s="28"/>
      <c r="O22" s="28"/>
      <c r="P22" s="28"/>
      <c r="Q22" s="28"/>
      <c r="R22" s="28"/>
      <c r="S22" s="28"/>
      <c r="T22" s="28"/>
      <c r="U22" s="28"/>
      <c r="V22" s="28"/>
      <c r="W22" s="28"/>
      <c r="X22" s="28"/>
      <c r="Y22" s="28"/>
      <c r="Z22" s="28"/>
      <c r="AA22" s="28"/>
      <c r="AB22" s="28"/>
      <c r="AC22" s="28"/>
    </row>
    <row r="23" spans="1:29" ht="15">
      <c r="B23" s="28"/>
      <c r="C23" s="28"/>
      <c r="D23" s="28"/>
      <c r="E23" s="28"/>
      <c r="F23" s="154"/>
      <c r="G23" s="28"/>
      <c r="H23" s="28"/>
      <c r="I23" s="28"/>
      <c r="J23" s="28"/>
      <c r="K23" s="28"/>
      <c r="L23" s="28"/>
      <c r="M23" s="28"/>
      <c r="N23" s="28"/>
      <c r="O23" s="28"/>
      <c r="P23" s="28"/>
      <c r="Q23" s="28"/>
      <c r="R23" s="28"/>
      <c r="S23" s="28"/>
      <c r="T23" s="28"/>
      <c r="U23" s="28"/>
      <c r="V23" s="28"/>
      <c r="W23" s="28"/>
      <c r="X23" s="28"/>
      <c r="Y23" s="28"/>
      <c r="Z23" s="28"/>
      <c r="AA23" s="28"/>
      <c r="AB23" s="28"/>
      <c r="AC23" s="28"/>
    </row>
    <row r="24" spans="1:29" ht="15">
      <c r="B24" s="156" t="s">
        <v>348</v>
      </c>
      <c r="C24" s="159"/>
      <c r="D24" s="159"/>
      <c r="E24" s="159"/>
      <c r="F24" s="209"/>
      <c r="G24" s="159"/>
      <c r="H24" s="159"/>
      <c r="I24" s="159"/>
      <c r="J24" s="209"/>
      <c r="K24" s="159"/>
      <c r="L24" s="159"/>
      <c r="M24" s="159"/>
      <c r="N24" s="209"/>
      <c r="O24" s="159"/>
      <c r="P24" s="159"/>
      <c r="Q24" s="159"/>
      <c r="R24" s="209"/>
      <c r="S24" s="159"/>
      <c r="T24" s="159"/>
      <c r="U24" s="159"/>
      <c r="V24" s="159"/>
      <c r="W24" s="28"/>
      <c r="X24" s="28"/>
      <c r="Y24" s="28"/>
      <c r="Z24" s="28"/>
      <c r="AA24" s="28"/>
      <c r="AB24" s="28"/>
      <c r="AC24" s="28"/>
    </row>
    <row r="25" spans="1:29" ht="15.5" thickBot="1">
      <c r="B25" s="50" t="s">
        <v>125</v>
      </c>
      <c r="C25" s="267" t="s">
        <v>328</v>
      </c>
      <c r="D25" s="267" t="s">
        <v>329</v>
      </c>
      <c r="E25" s="267" t="s">
        <v>330</v>
      </c>
      <c r="F25" s="290">
        <v>2021</v>
      </c>
      <c r="G25" s="267" t="s">
        <v>241</v>
      </c>
      <c r="H25" s="267" t="s">
        <v>242</v>
      </c>
      <c r="I25" s="267" t="s">
        <v>243</v>
      </c>
      <c r="J25" s="290">
        <v>2022</v>
      </c>
      <c r="K25" s="267" t="s">
        <v>236</v>
      </c>
      <c r="L25" s="267" t="s">
        <v>237</v>
      </c>
      <c r="M25" s="267" t="s">
        <v>238</v>
      </c>
      <c r="N25" s="290">
        <v>2023</v>
      </c>
      <c r="O25" s="267" t="s">
        <v>354</v>
      </c>
      <c r="P25" s="267" t="s">
        <v>365</v>
      </c>
      <c r="Q25" s="267" t="s">
        <v>375</v>
      </c>
      <c r="R25" s="290">
        <v>2024</v>
      </c>
      <c r="S25" s="267" t="s">
        <v>385</v>
      </c>
      <c r="T25" s="267" t="s">
        <v>386</v>
      </c>
      <c r="U25" s="267" t="s">
        <v>387</v>
      </c>
      <c r="V25" s="267" t="s">
        <v>358</v>
      </c>
      <c r="W25" s="28"/>
      <c r="X25" s="28"/>
      <c r="Y25" s="28"/>
      <c r="Z25" s="28"/>
      <c r="AA25" s="28"/>
      <c r="AB25" s="28"/>
      <c r="AC25" s="28"/>
    </row>
    <row r="26" spans="1:29" ht="15">
      <c r="B26" s="28" t="s">
        <v>349</v>
      </c>
      <c r="C26" s="298">
        <v>9475.3355400000019</v>
      </c>
      <c r="D26" s="298">
        <v>20215.742899999997</v>
      </c>
      <c r="E26" s="298">
        <v>54048.663550000005</v>
      </c>
      <c r="F26" s="299">
        <v>66462.14705</v>
      </c>
      <c r="G26" s="298">
        <v>10639.0471</v>
      </c>
      <c r="H26" s="298">
        <v>14050.957149999998</v>
      </c>
      <c r="I26" s="298">
        <v>26810.205979999999</v>
      </c>
      <c r="J26" s="299">
        <v>36843.609750000003</v>
      </c>
      <c r="K26" s="298">
        <v>7897.4504899999984</v>
      </c>
      <c r="L26" s="298">
        <v>11469.944519999997</v>
      </c>
      <c r="M26" s="298">
        <v>19011.866995999997</v>
      </c>
      <c r="N26" s="299">
        <v>26241.100456</v>
      </c>
      <c r="O26" s="298">
        <v>21332.567679999996</v>
      </c>
      <c r="P26" s="298">
        <v>41695.386639999997</v>
      </c>
      <c r="Q26" s="298">
        <v>58278.866499999996</v>
      </c>
      <c r="R26" s="299">
        <v>66886.944319999995</v>
      </c>
      <c r="S26" s="298">
        <v>10209.878140000001</v>
      </c>
      <c r="T26" s="298">
        <v>10209.878140000001</v>
      </c>
      <c r="U26" s="298">
        <v>10209.878140000001</v>
      </c>
      <c r="V26" s="298">
        <v>10209.878140000001</v>
      </c>
      <c r="W26" s="28"/>
      <c r="X26" s="28"/>
      <c r="Y26" s="28"/>
      <c r="Z26" s="28"/>
      <c r="AA26" s="28"/>
      <c r="AB26" s="28"/>
      <c r="AC26" s="28"/>
    </row>
    <row r="27" spans="1:29" ht="15">
      <c r="B27" s="28" t="s">
        <v>350</v>
      </c>
      <c r="C27" s="298">
        <v>1193751</v>
      </c>
      <c r="D27" s="298">
        <v>2226347</v>
      </c>
      <c r="E27" s="298">
        <v>5826956</v>
      </c>
      <c r="F27" s="299">
        <v>7409002</v>
      </c>
      <c r="G27" s="298">
        <v>1389725</v>
      </c>
      <c r="H27" s="298">
        <v>1718458</v>
      </c>
      <c r="I27" s="298">
        <v>3331749</v>
      </c>
      <c r="J27" s="299">
        <v>4582627</v>
      </c>
      <c r="K27" s="298">
        <v>1001222</v>
      </c>
      <c r="L27" s="298">
        <v>1397415</v>
      </c>
      <c r="M27" s="298">
        <v>2082837</v>
      </c>
      <c r="N27" s="299">
        <v>2745698</v>
      </c>
      <c r="O27" s="298">
        <v>2078470</v>
      </c>
      <c r="P27" s="298">
        <v>4146651</v>
      </c>
      <c r="Q27" s="298">
        <v>5768614</v>
      </c>
      <c r="R27" s="299">
        <v>6547520</v>
      </c>
      <c r="S27" s="298">
        <v>1057858</v>
      </c>
      <c r="T27" s="298">
        <v>1057858</v>
      </c>
      <c r="U27" s="298">
        <v>1057858</v>
      </c>
      <c r="V27" s="298">
        <v>1057858</v>
      </c>
      <c r="W27" s="28"/>
      <c r="X27" s="28"/>
      <c r="Y27" s="28"/>
      <c r="Z27" s="28"/>
      <c r="AA27" s="28"/>
      <c r="AB27" s="28"/>
      <c r="AC27" s="28"/>
    </row>
    <row r="28" spans="1:29" ht="15">
      <c r="B28" s="28" t="s">
        <v>353</v>
      </c>
      <c r="C28" s="300">
        <v>7.9374472063269481</v>
      </c>
      <c r="D28" s="300">
        <v>9.0802300360186425</v>
      </c>
      <c r="E28" s="300">
        <v>9.2756258241867631</v>
      </c>
      <c r="F28" s="301">
        <v>8.9704587810881939</v>
      </c>
      <c r="G28" s="300">
        <v>7.6555052978107181</v>
      </c>
      <c r="H28" s="300">
        <v>8.1764914533843704</v>
      </c>
      <c r="I28" s="300">
        <v>8.0468864791435379</v>
      </c>
      <c r="J28" s="301">
        <v>8.0398447768059675</v>
      </c>
      <c r="K28" s="300">
        <v>7.8878115842440524</v>
      </c>
      <c r="L28" s="300">
        <v>8.2079729500542058</v>
      </c>
      <c r="M28" s="300">
        <v>9.1278707820151048</v>
      </c>
      <c r="N28" s="301">
        <v>9.5571692356551967</v>
      </c>
      <c r="O28" s="300">
        <v>10.263591815133244</v>
      </c>
      <c r="P28" s="300">
        <v>10.055195539725913</v>
      </c>
      <c r="Q28" s="300">
        <v>10.102750244686158</v>
      </c>
      <c r="R28" s="301">
        <v>10.215615121450565</v>
      </c>
      <c r="S28" s="300">
        <v>9.651463750333221</v>
      </c>
      <c r="T28" s="300">
        <v>9.651463750333221</v>
      </c>
      <c r="U28" s="300">
        <v>9.651463750333221</v>
      </c>
      <c r="V28" s="300">
        <v>9.651463750333221</v>
      </c>
      <c r="W28" s="28"/>
      <c r="X28" s="28"/>
      <c r="Y28" s="28"/>
      <c r="Z28" s="28"/>
      <c r="AA28" s="28"/>
      <c r="AB28" s="28"/>
      <c r="AC28" s="28"/>
    </row>
    <row r="29" spans="1:29" ht="15">
      <c r="B29" s="297" t="s">
        <v>351</v>
      </c>
      <c r="C29" s="302">
        <v>1.0132603176508806E-2</v>
      </c>
      <c r="D29" s="302">
        <v>1.8897316680120773E-2</v>
      </c>
      <c r="E29" s="302">
        <v>4.9459420662246185E-2</v>
      </c>
      <c r="F29" s="303">
        <v>6.2887886334721477E-2</v>
      </c>
      <c r="G29" s="302">
        <v>1.2509139329448743E-2</v>
      </c>
      <c r="H29" s="302">
        <v>1.5468118191588861E-2</v>
      </c>
      <c r="I29" s="302">
        <v>2.9989611219307075E-2</v>
      </c>
      <c r="J29" s="303">
        <v>4.1248966261593994E-2</v>
      </c>
      <c r="K29" s="302">
        <v>9.2541891893665532E-3</v>
      </c>
      <c r="L29" s="302">
        <v>1.2916159239468032E-2</v>
      </c>
      <c r="M29" s="302">
        <v>1.9251442386016952E-2</v>
      </c>
      <c r="N29" s="303">
        <v>2.5378196592629174E-2</v>
      </c>
      <c r="O29" s="302">
        <v>1.9607190192961685E-2</v>
      </c>
      <c r="P29" s="302">
        <v>3.9117319384371567E-2</v>
      </c>
      <c r="Q29" s="302">
        <v>5.4418063213701177E-2</v>
      </c>
      <c r="R29" s="303">
        <v>6.1765851771842024E-2</v>
      </c>
      <c r="S29" s="302">
        <v>1.0572894214678172E-2</v>
      </c>
      <c r="T29" s="302">
        <v>1.0572894214678172E-2</v>
      </c>
      <c r="U29" s="302">
        <v>1.0572894214678172E-2</v>
      </c>
      <c r="V29" s="302">
        <v>1.0572894214678172E-2</v>
      </c>
      <c r="W29" s="28"/>
      <c r="X29" s="28"/>
      <c r="Y29" s="28"/>
      <c r="Z29" s="28"/>
      <c r="AA29" s="28"/>
      <c r="AB29" s="28"/>
      <c r="AC29" s="28"/>
    </row>
    <row r="30" spans="1:29" ht="15">
      <c r="B30" s="28"/>
      <c r="C30" s="348"/>
      <c r="D30" s="348"/>
      <c r="E30" s="348"/>
      <c r="F30" s="348"/>
      <c r="G30" s="348"/>
      <c r="H30" s="348"/>
      <c r="I30" s="348"/>
      <c r="J30" s="348"/>
      <c r="K30" s="348"/>
      <c r="L30" s="348"/>
      <c r="M30" s="348"/>
      <c r="N30" s="348"/>
      <c r="O30" s="348"/>
      <c r="P30" s="348"/>
      <c r="Q30" s="348"/>
      <c r="R30" s="348"/>
      <c r="S30" s="348"/>
      <c r="T30" s="348"/>
      <c r="U30" s="348"/>
      <c r="V30" s="28"/>
      <c r="W30" s="28"/>
      <c r="X30" s="28"/>
      <c r="Y30" s="28"/>
      <c r="Z30" s="28"/>
      <c r="AA30" s="28"/>
      <c r="AB30" s="28"/>
    </row>
    <row r="31" spans="1:29" ht="15">
      <c r="B31" s="28"/>
      <c r="C31" s="28"/>
      <c r="D31" s="28"/>
      <c r="E31" s="28"/>
      <c r="F31" s="154"/>
      <c r="G31" s="28"/>
      <c r="H31" s="28"/>
      <c r="I31" s="28"/>
      <c r="J31" s="28"/>
      <c r="K31" s="28"/>
      <c r="L31" s="28"/>
      <c r="M31" s="28"/>
      <c r="N31" s="28"/>
      <c r="O31" s="28"/>
      <c r="P31" s="28"/>
      <c r="Q31" s="28"/>
      <c r="R31" s="28"/>
      <c r="S31" s="28"/>
      <c r="T31" s="28"/>
      <c r="U31" s="28"/>
      <c r="V31" s="28"/>
      <c r="W31" s="28"/>
      <c r="X31" s="28"/>
      <c r="Y31" s="28"/>
      <c r="Z31" s="28"/>
      <c r="AA31" s="28"/>
      <c r="AB31" s="28"/>
    </row>
    <row r="32" spans="1:29" ht="15">
      <c r="A32" s="7" t="s">
        <v>123</v>
      </c>
      <c r="B32" s="156" t="s">
        <v>225</v>
      </c>
      <c r="C32" s="159"/>
      <c r="D32" s="159"/>
      <c r="E32" s="159"/>
      <c r="F32" s="209"/>
      <c r="G32" s="159"/>
      <c r="H32" s="159"/>
      <c r="I32" s="159"/>
      <c r="J32" s="209"/>
      <c r="K32" s="159"/>
      <c r="L32" s="159"/>
      <c r="M32" s="159"/>
      <c r="N32" s="209"/>
      <c r="O32" s="159"/>
      <c r="P32" s="159"/>
      <c r="Q32" s="159"/>
      <c r="R32" s="209"/>
      <c r="S32" s="159"/>
      <c r="T32" s="159"/>
      <c r="U32" s="159"/>
    </row>
    <row r="33" spans="1:28" ht="15.5" thickBot="1">
      <c r="A33" s="7"/>
      <c r="B33" s="50" t="s">
        <v>125</v>
      </c>
      <c r="C33" s="267" t="s">
        <v>328</v>
      </c>
      <c r="D33" s="267" t="s">
        <v>329</v>
      </c>
      <c r="E33" s="267" t="s">
        <v>330</v>
      </c>
      <c r="F33" s="290">
        <v>2021</v>
      </c>
      <c r="G33" s="267" t="s">
        <v>241</v>
      </c>
      <c r="H33" s="267" t="s">
        <v>242</v>
      </c>
      <c r="I33" s="267" t="s">
        <v>243</v>
      </c>
      <c r="J33" s="290">
        <v>2022</v>
      </c>
      <c r="K33" s="267" t="s">
        <v>236</v>
      </c>
      <c r="L33" s="267" t="s">
        <v>237</v>
      </c>
      <c r="M33" s="267" t="s">
        <v>238</v>
      </c>
      <c r="N33" s="290">
        <v>2023</v>
      </c>
      <c r="O33" s="267" t="s">
        <v>354</v>
      </c>
      <c r="P33" s="267" t="s">
        <v>365</v>
      </c>
      <c r="Q33" s="267" t="s">
        <v>375</v>
      </c>
      <c r="R33" s="290">
        <v>2024</v>
      </c>
      <c r="S33" s="267" t="s">
        <v>385</v>
      </c>
      <c r="T33" s="267" t="s">
        <v>386</v>
      </c>
      <c r="U33" s="362" t="s">
        <v>387</v>
      </c>
    </row>
    <row r="34" spans="1:28" ht="15">
      <c r="B34" s="28" t="s">
        <v>217</v>
      </c>
      <c r="C34" s="291" t="s">
        <v>347</v>
      </c>
      <c r="D34" s="291" t="s">
        <v>347</v>
      </c>
      <c r="E34" s="291" t="s">
        <v>347</v>
      </c>
      <c r="F34" s="292">
        <v>379328</v>
      </c>
      <c r="G34" s="291" t="s">
        <v>347</v>
      </c>
      <c r="H34" s="291" t="s">
        <v>347</v>
      </c>
      <c r="I34" s="291" t="s">
        <v>347</v>
      </c>
      <c r="J34" s="292">
        <v>408069</v>
      </c>
      <c r="K34" s="291" t="s">
        <v>347</v>
      </c>
      <c r="L34" s="291" t="s">
        <v>347</v>
      </c>
      <c r="M34" s="291" t="s">
        <v>347</v>
      </c>
      <c r="N34" s="292">
        <v>451290</v>
      </c>
      <c r="O34" s="291" t="s">
        <v>347</v>
      </c>
      <c r="P34" s="291" t="s">
        <v>347</v>
      </c>
      <c r="Q34" s="291" t="s">
        <v>347</v>
      </c>
      <c r="R34" s="292">
        <v>431128</v>
      </c>
      <c r="S34" s="291" t="s">
        <v>347</v>
      </c>
      <c r="T34" s="291" t="s">
        <v>347</v>
      </c>
      <c r="U34" s="291" t="s">
        <v>347</v>
      </c>
      <c r="V34" s="28"/>
      <c r="W34" s="28"/>
      <c r="X34" s="28"/>
      <c r="Y34" s="28"/>
      <c r="Z34" s="28"/>
      <c r="AA34" s="28"/>
    </row>
    <row r="35" spans="1:28" ht="15">
      <c r="B35" s="28" t="s">
        <v>218</v>
      </c>
      <c r="C35" s="291" t="s">
        <v>347</v>
      </c>
      <c r="D35" s="291" t="s">
        <v>347</v>
      </c>
      <c r="E35" s="291" t="s">
        <v>347</v>
      </c>
      <c r="F35" s="292">
        <v>-170527</v>
      </c>
      <c r="G35" s="291" t="s">
        <v>347</v>
      </c>
      <c r="H35" s="291" t="s">
        <v>347</v>
      </c>
      <c r="I35" s="291" t="s">
        <v>347</v>
      </c>
      <c r="J35" s="292">
        <v>-299181</v>
      </c>
      <c r="K35" s="291" t="s">
        <v>347</v>
      </c>
      <c r="L35" s="291" t="s">
        <v>347</v>
      </c>
      <c r="M35" s="291" t="s">
        <v>347</v>
      </c>
      <c r="N35" s="292">
        <v>-100917.08574072836</v>
      </c>
      <c r="O35" s="291" t="s">
        <v>347</v>
      </c>
      <c r="P35" s="291" t="s">
        <v>347</v>
      </c>
      <c r="Q35" s="291" t="s">
        <v>347</v>
      </c>
      <c r="R35" s="292">
        <v>-224291.98687799487</v>
      </c>
      <c r="S35" s="291" t="s">
        <v>347</v>
      </c>
      <c r="T35" s="291" t="s">
        <v>347</v>
      </c>
      <c r="U35" s="291" t="s">
        <v>347</v>
      </c>
      <c r="V35" s="28"/>
      <c r="W35" s="28"/>
      <c r="X35" s="28"/>
      <c r="Y35" s="28"/>
      <c r="Z35" s="28"/>
      <c r="AA35" s="28"/>
    </row>
    <row r="36" spans="1:28" ht="15">
      <c r="B36" s="28" t="s">
        <v>219</v>
      </c>
      <c r="C36" s="291" t="s">
        <v>347</v>
      </c>
      <c r="D36" s="291" t="s">
        <v>347</v>
      </c>
      <c r="E36" s="291" t="s">
        <v>347</v>
      </c>
      <c r="F36" s="292">
        <v>-52478</v>
      </c>
      <c r="G36" s="291" t="s">
        <v>347</v>
      </c>
      <c r="H36" s="291" t="s">
        <v>347</v>
      </c>
      <c r="I36" s="291" t="s">
        <v>347</v>
      </c>
      <c r="J36" s="292">
        <v>-44865</v>
      </c>
      <c r="K36" s="291" t="s">
        <v>347</v>
      </c>
      <c r="L36" s="291" t="s">
        <v>347</v>
      </c>
      <c r="M36" s="291" t="s">
        <v>347</v>
      </c>
      <c r="N36" s="292">
        <v>-47223</v>
      </c>
      <c r="O36" s="291" t="s">
        <v>347</v>
      </c>
      <c r="P36" s="291" t="s">
        <v>347</v>
      </c>
      <c r="Q36" s="291" t="s">
        <v>347</v>
      </c>
      <c r="R36" s="292">
        <v>-34024</v>
      </c>
      <c r="S36" s="291" t="s">
        <v>347</v>
      </c>
      <c r="T36" s="291" t="s">
        <v>347</v>
      </c>
      <c r="U36" s="291" t="s">
        <v>347</v>
      </c>
      <c r="V36" s="28"/>
      <c r="W36" s="28"/>
      <c r="X36" s="28"/>
      <c r="Y36" s="28"/>
      <c r="Z36" s="28"/>
      <c r="AA36" s="28"/>
    </row>
    <row r="37" spans="1:28" ht="15">
      <c r="B37" s="28" t="s">
        <v>220</v>
      </c>
      <c r="C37" s="291" t="s">
        <v>347</v>
      </c>
      <c r="D37" s="291" t="s">
        <v>347</v>
      </c>
      <c r="E37" s="291" t="s">
        <v>347</v>
      </c>
      <c r="F37" s="292">
        <v>58029.994233096004</v>
      </c>
      <c r="G37" s="291" t="s">
        <v>347</v>
      </c>
      <c r="H37" s="291" t="s">
        <v>347</v>
      </c>
      <c r="I37" s="291" t="s">
        <v>347</v>
      </c>
      <c r="J37" s="292">
        <v>70785.876298534291</v>
      </c>
      <c r="K37" s="291" t="s">
        <v>347</v>
      </c>
      <c r="L37" s="291" t="s">
        <v>347</v>
      </c>
      <c r="M37" s="291" t="s">
        <v>347</v>
      </c>
      <c r="N37" s="292">
        <v>67118.530608813526</v>
      </c>
      <c r="O37" s="291" t="s">
        <v>347</v>
      </c>
      <c r="P37" s="291" t="s">
        <v>347</v>
      </c>
      <c r="Q37" s="291" t="s">
        <v>347</v>
      </c>
      <c r="R37" s="292">
        <v>104066.81711486742</v>
      </c>
      <c r="S37" s="291" t="s">
        <v>347</v>
      </c>
      <c r="T37" s="291" t="s">
        <v>347</v>
      </c>
      <c r="U37" s="291" t="s">
        <v>347</v>
      </c>
      <c r="V37" s="28"/>
      <c r="W37" s="28"/>
      <c r="X37" s="28"/>
      <c r="Y37" s="28"/>
      <c r="Z37" s="28"/>
      <c r="AA37" s="28"/>
    </row>
    <row r="38" spans="1:28" ht="15">
      <c r="B38" s="28" t="s">
        <v>221</v>
      </c>
      <c r="C38" s="291" t="s">
        <v>347</v>
      </c>
      <c r="D38" s="291" t="s">
        <v>347</v>
      </c>
      <c r="E38" s="291" t="s">
        <v>347</v>
      </c>
      <c r="F38" s="292">
        <v>-62273</v>
      </c>
      <c r="G38" s="291" t="s">
        <v>347</v>
      </c>
      <c r="H38" s="291" t="s">
        <v>347</v>
      </c>
      <c r="I38" s="291" t="s">
        <v>347</v>
      </c>
      <c r="J38" s="292">
        <v>-91175</v>
      </c>
      <c r="K38" s="291" t="s">
        <v>347</v>
      </c>
      <c r="L38" s="291" t="s">
        <v>347</v>
      </c>
      <c r="M38" s="291" t="s">
        <v>347</v>
      </c>
      <c r="N38" s="292">
        <v>-104097</v>
      </c>
      <c r="O38" s="291" t="s">
        <v>347</v>
      </c>
      <c r="P38" s="291" t="s">
        <v>347</v>
      </c>
      <c r="Q38" s="291" t="s">
        <v>347</v>
      </c>
      <c r="R38" s="292">
        <v>-98478</v>
      </c>
      <c r="S38" s="291" t="s">
        <v>347</v>
      </c>
      <c r="T38" s="291" t="s">
        <v>347</v>
      </c>
      <c r="U38" s="291" t="s">
        <v>347</v>
      </c>
      <c r="V38" s="28"/>
      <c r="W38" s="28"/>
      <c r="X38" s="28"/>
      <c r="Y38" s="28"/>
      <c r="Z38" s="28"/>
      <c r="AA38" s="28"/>
    </row>
    <row r="39" spans="1:28" ht="15">
      <c r="B39" s="28" t="s">
        <v>169</v>
      </c>
      <c r="C39" s="291" t="s">
        <v>347</v>
      </c>
      <c r="D39" s="291" t="s">
        <v>347</v>
      </c>
      <c r="E39" s="291" t="s">
        <v>347</v>
      </c>
      <c r="F39" s="292">
        <v>-311</v>
      </c>
      <c r="G39" s="291" t="s">
        <v>347</v>
      </c>
      <c r="H39" s="291" t="s">
        <v>347</v>
      </c>
      <c r="I39" s="291" t="s">
        <v>347</v>
      </c>
      <c r="J39" s="292">
        <v>-358</v>
      </c>
      <c r="K39" s="291" t="s">
        <v>347</v>
      </c>
      <c r="L39" s="291" t="s">
        <v>347</v>
      </c>
      <c r="M39" s="291" t="s">
        <v>347</v>
      </c>
      <c r="N39" s="292">
        <v>0</v>
      </c>
      <c r="O39" s="291" t="s">
        <v>347</v>
      </c>
      <c r="P39" s="291" t="s">
        <v>347</v>
      </c>
      <c r="Q39" s="291" t="s">
        <v>347</v>
      </c>
      <c r="R39" s="292">
        <v>-736</v>
      </c>
      <c r="S39" s="291" t="s">
        <v>347</v>
      </c>
      <c r="T39" s="291" t="s">
        <v>347</v>
      </c>
      <c r="U39" s="291" t="s">
        <v>347</v>
      </c>
      <c r="V39" s="28"/>
      <c r="W39" s="28"/>
      <c r="X39" s="28"/>
      <c r="Y39" s="28"/>
      <c r="Z39" s="28"/>
      <c r="AA39" s="28"/>
    </row>
    <row r="40" spans="1:28" ht="15">
      <c r="B40" s="28" t="s">
        <v>230</v>
      </c>
      <c r="C40" s="291" t="s">
        <v>347</v>
      </c>
      <c r="D40" s="291" t="s">
        <v>347</v>
      </c>
      <c r="E40" s="291" t="s">
        <v>347</v>
      </c>
      <c r="F40" s="292">
        <v>0</v>
      </c>
      <c r="G40" s="291" t="s">
        <v>347</v>
      </c>
      <c r="H40" s="291" t="s">
        <v>347</v>
      </c>
      <c r="I40" s="291" t="s">
        <v>347</v>
      </c>
      <c r="J40" s="292">
        <v>0</v>
      </c>
      <c r="K40" s="291" t="s">
        <v>347</v>
      </c>
      <c r="L40" s="291" t="s">
        <v>347</v>
      </c>
      <c r="M40" s="291" t="s">
        <v>347</v>
      </c>
      <c r="N40" s="292">
        <v>-54687.295565036664</v>
      </c>
      <c r="O40" s="291" t="s">
        <v>347</v>
      </c>
      <c r="P40" s="291" t="s">
        <v>347</v>
      </c>
      <c r="Q40" s="291" t="s">
        <v>347</v>
      </c>
      <c r="R40" s="292">
        <v>-237.54345310550545</v>
      </c>
      <c r="S40" s="291" t="s">
        <v>347</v>
      </c>
      <c r="T40" s="291" t="s">
        <v>347</v>
      </c>
      <c r="U40" s="291" t="s">
        <v>347</v>
      </c>
      <c r="V40" s="28"/>
      <c r="W40" s="28"/>
      <c r="X40" s="28"/>
      <c r="Y40" s="28"/>
      <c r="Z40" s="28"/>
      <c r="AA40" s="28"/>
    </row>
    <row r="41" spans="1:28" ht="15">
      <c r="B41" s="28" t="s">
        <v>222</v>
      </c>
      <c r="C41" s="291" t="s">
        <v>347</v>
      </c>
      <c r="D41" s="291" t="s">
        <v>347</v>
      </c>
      <c r="E41" s="291" t="s">
        <v>347</v>
      </c>
      <c r="F41" s="292">
        <v>0</v>
      </c>
      <c r="G41" s="291" t="s">
        <v>347</v>
      </c>
      <c r="H41" s="291" t="s">
        <v>347</v>
      </c>
      <c r="I41" s="291" t="s">
        <v>347</v>
      </c>
      <c r="J41" s="292">
        <v>98010</v>
      </c>
      <c r="K41" s="291" t="s">
        <v>347</v>
      </c>
      <c r="L41" s="291" t="s">
        <v>347</v>
      </c>
      <c r="M41" s="291" t="s">
        <v>347</v>
      </c>
      <c r="N41" s="292">
        <v>-35610</v>
      </c>
      <c r="O41" s="291" t="s">
        <v>347</v>
      </c>
      <c r="P41" s="291" t="s">
        <v>347</v>
      </c>
      <c r="Q41" s="291" t="s">
        <v>347</v>
      </c>
      <c r="R41" s="292">
        <v>-16544</v>
      </c>
      <c r="S41" s="291" t="s">
        <v>347</v>
      </c>
      <c r="T41" s="291" t="s">
        <v>347</v>
      </c>
      <c r="U41" s="291" t="s">
        <v>347</v>
      </c>
      <c r="V41" s="28"/>
      <c r="W41" s="28"/>
      <c r="X41" s="28"/>
      <c r="Y41" s="28"/>
      <c r="Z41" s="28"/>
      <c r="AA41" s="28"/>
    </row>
    <row r="42" spans="1:28" ht="15">
      <c r="B42" s="131" t="s">
        <v>223</v>
      </c>
      <c r="C42" s="72" t="s">
        <v>347</v>
      </c>
      <c r="D42" s="72" t="s">
        <v>347</v>
      </c>
      <c r="E42" s="72" t="s">
        <v>347</v>
      </c>
      <c r="F42" s="294">
        <v>151768.99423309602</v>
      </c>
      <c r="G42" s="72" t="s">
        <v>347</v>
      </c>
      <c r="H42" s="72" t="s">
        <v>347</v>
      </c>
      <c r="I42" s="72" t="s">
        <v>347</v>
      </c>
      <c r="J42" s="294">
        <v>141285.87629853428</v>
      </c>
      <c r="K42" s="72" t="s">
        <v>347</v>
      </c>
      <c r="L42" s="72" t="s">
        <v>347</v>
      </c>
      <c r="M42" s="72" t="s">
        <v>347</v>
      </c>
      <c r="N42" s="294">
        <v>175875.14930304801</v>
      </c>
      <c r="O42" s="72" t="s">
        <v>347</v>
      </c>
      <c r="P42" s="72" t="s">
        <v>347</v>
      </c>
      <c r="Q42" s="72" t="s">
        <v>347</v>
      </c>
      <c r="R42" s="294">
        <v>160883.28678376705</v>
      </c>
      <c r="S42" s="72" t="s">
        <v>347</v>
      </c>
      <c r="T42" s="72" t="s">
        <v>347</v>
      </c>
      <c r="U42" s="72" t="s">
        <v>347</v>
      </c>
      <c r="V42" s="28"/>
      <c r="W42" s="28"/>
      <c r="X42" s="28"/>
      <c r="Y42" s="28"/>
      <c r="Z42" s="28"/>
      <c r="AA42" s="28"/>
    </row>
    <row r="43" spans="1:28" ht="15">
      <c r="B43" s="28" t="s">
        <v>126</v>
      </c>
      <c r="C43" s="291" t="s">
        <v>347</v>
      </c>
      <c r="D43" s="291" t="s">
        <v>347</v>
      </c>
      <c r="E43" s="291" t="s">
        <v>347</v>
      </c>
      <c r="F43" s="292">
        <v>-58029.994233096004</v>
      </c>
      <c r="G43" s="291" t="s">
        <v>347</v>
      </c>
      <c r="H43" s="291" t="s">
        <v>347</v>
      </c>
      <c r="I43" s="291" t="s">
        <v>347</v>
      </c>
      <c r="J43" s="292">
        <v>-70785.876298534291</v>
      </c>
      <c r="K43" s="291" t="s">
        <v>347</v>
      </c>
      <c r="L43" s="291" t="s">
        <v>347</v>
      </c>
      <c r="M43" s="291" t="s">
        <v>347</v>
      </c>
      <c r="N43" s="292">
        <v>-67118.530608813526</v>
      </c>
      <c r="O43" s="291" t="s">
        <v>347</v>
      </c>
      <c r="P43" s="291" t="s">
        <v>347</v>
      </c>
      <c r="Q43" s="291" t="s">
        <v>347</v>
      </c>
      <c r="R43" s="292">
        <v>-104066.81711486742</v>
      </c>
      <c r="S43" s="291" t="s">
        <v>347</v>
      </c>
      <c r="T43" s="291" t="s">
        <v>347</v>
      </c>
      <c r="U43" s="291" t="s">
        <v>347</v>
      </c>
      <c r="V43" s="28"/>
      <c r="W43" s="28"/>
      <c r="X43" s="28"/>
      <c r="Y43" s="28"/>
      <c r="Z43" s="28"/>
      <c r="AA43" s="28"/>
    </row>
    <row r="44" spans="1:28" ht="15">
      <c r="B44" s="131" t="s">
        <v>224</v>
      </c>
      <c r="C44" s="72" t="s">
        <v>347</v>
      </c>
      <c r="D44" s="72" t="s">
        <v>347</v>
      </c>
      <c r="E44" s="72" t="s">
        <v>347</v>
      </c>
      <c r="F44" s="294">
        <v>93739.000000000015</v>
      </c>
      <c r="G44" s="72" t="s">
        <v>347</v>
      </c>
      <c r="H44" s="72" t="s">
        <v>347</v>
      </c>
      <c r="I44" s="72" t="s">
        <v>347</v>
      </c>
      <c r="J44" s="294">
        <v>70499.999999999985</v>
      </c>
      <c r="K44" s="72" t="s">
        <v>347</v>
      </c>
      <c r="L44" s="72" t="s">
        <v>347</v>
      </c>
      <c r="M44" s="72" t="s">
        <v>347</v>
      </c>
      <c r="N44" s="294">
        <v>108755.61869423497</v>
      </c>
      <c r="O44" s="72" t="s">
        <v>347</v>
      </c>
      <c r="P44" s="72" t="s">
        <v>347</v>
      </c>
      <c r="Q44" s="72" t="s">
        <v>347</v>
      </c>
      <c r="R44" s="294">
        <v>56816.469668899634</v>
      </c>
      <c r="S44" s="72" t="s">
        <v>347</v>
      </c>
      <c r="T44" s="72" t="s">
        <v>347</v>
      </c>
      <c r="U44" s="72" t="s">
        <v>347</v>
      </c>
      <c r="V44" s="28"/>
      <c r="W44" s="28"/>
      <c r="X44" s="28"/>
      <c r="Y44" s="28"/>
      <c r="Z44" s="28"/>
      <c r="AA44" s="28"/>
    </row>
    <row r="45" spans="1:28" ht="15">
      <c r="B45" s="155" t="s">
        <v>226</v>
      </c>
      <c r="C45" s="155"/>
      <c r="D45" s="155"/>
      <c r="E45" s="155"/>
      <c r="F45" s="293">
        <v>60707.597693238407</v>
      </c>
      <c r="G45" s="155"/>
      <c r="H45" s="155"/>
      <c r="I45" s="155"/>
      <c r="J45" s="293">
        <v>56514.350519413711</v>
      </c>
      <c r="K45" s="155"/>
      <c r="L45" s="155"/>
      <c r="M45" s="155"/>
      <c r="N45" s="293">
        <v>70349.659721219403</v>
      </c>
      <c r="O45" s="155"/>
      <c r="P45" s="155"/>
      <c r="Q45" s="155"/>
      <c r="R45" s="293">
        <v>64353.314713506821</v>
      </c>
      <c r="S45" s="155"/>
      <c r="T45" s="155"/>
      <c r="U45" s="155"/>
      <c r="V45" s="28"/>
      <c r="W45" s="28"/>
      <c r="X45" s="28"/>
      <c r="Y45" s="28"/>
      <c r="Z45" s="28"/>
      <c r="AA45" s="28"/>
    </row>
    <row r="46" spans="1:28" ht="15">
      <c r="B46" s="28"/>
      <c r="C46" s="28"/>
      <c r="D46" s="28"/>
      <c r="E46" s="28"/>
      <c r="F46" s="154"/>
      <c r="G46" s="28"/>
      <c r="H46" s="28"/>
      <c r="I46" s="28"/>
      <c r="J46" s="28"/>
      <c r="K46" s="28"/>
      <c r="L46" s="28"/>
      <c r="M46" s="28"/>
      <c r="N46" s="28"/>
      <c r="O46" s="28"/>
      <c r="P46" s="28"/>
      <c r="Q46" s="28"/>
      <c r="R46" s="28"/>
      <c r="S46" s="28"/>
      <c r="T46" s="28"/>
      <c r="U46" s="28"/>
      <c r="V46" s="28"/>
      <c r="W46" s="28"/>
      <c r="X46" s="28"/>
      <c r="Y46" s="28"/>
      <c r="Z46" s="28"/>
      <c r="AA46" s="28"/>
      <c r="AB46" s="28"/>
    </row>
    <row r="47" spans="1:28" ht="15">
      <c r="B47" s="28"/>
      <c r="C47" s="28"/>
      <c r="D47" s="28"/>
      <c r="E47" s="28"/>
      <c r="F47" s="154"/>
      <c r="G47" s="28"/>
      <c r="H47" s="28"/>
      <c r="I47" s="28"/>
      <c r="J47" s="28"/>
      <c r="K47" s="28"/>
      <c r="L47" s="28"/>
      <c r="M47" s="28"/>
      <c r="N47" s="28"/>
      <c r="O47" s="28"/>
      <c r="P47" s="28"/>
      <c r="Q47" s="28"/>
      <c r="R47" s="28"/>
      <c r="S47" s="28"/>
      <c r="T47" s="28"/>
      <c r="U47" s="28"/>
      <c r="V47" s="28"/>
      <c r="W47" s="28"/>
      <c r="X47" s="28"/>
      <c r="Y47" s="28"/>
      <c r="Z47" s="28"/>
      <c r="AA47" s="28"/>
    </row>
    <row r="48" spans="1:28" ht="15">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c r="AB48" s="28"/>
    </row>
    <row r="49" spans="2:28" ht="15">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c r="AB49" s="28"/>
    </row>
    <row r="50" spans="2:28" ht="15">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row>
    <row r="51" spans="2:28" ht="15">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c r="AB51" s="28"/>
    </row>
    <row r="52" spans="2:28" ht="15">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row>
    <row r="53" spans="2:28" ht="15">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row>
    <row r="54" spans="2:28" ht="15">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row>
    <row r="55" spans="2:28" ht="15">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row>
    <row r="56" spans="2:28" ht="15">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row>
    <row r="57" spans="2:28" ht="15">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row>
    <row r="58" spans="2:28" ht="15">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row>
    <row r="59" spans="2:28" ht="15">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row>
    <row r="60" spans="2:28" ht="15">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row>
    <row r="61" spans="2:28" ht="15">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row>
    <row r="62" spans="2:28" ht="15">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row>
    <row r="63" spans="2:28" ht="15">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row>
    <row r="64" spans="2:28" ht="15">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row>
    <row r="65" spans="2:28" ht="15">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row>
    <row r="66" spans="2:28" ht="15">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row>
    <row r="67" spans="2:28" ht="15">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row>
    <row r="68" spans="2:28" ht="15">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row>
    <row r="69" spans="2:28" ht="15">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row>
    <row r="70" spans="2:28" ht="15">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row>
    <row r="71" spans="2:28" ht="15">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row>
    <row r="72" spans="2:28" ht="15">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row>
    <row r="73" spans="2:28" ht="15">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row>
    <row r="74" spans="2:28" ht="15">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row>
    <row r="75" spans="2:28" ht="15">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row>
    <row r="76" spans="2:28" ht="15">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row>
    <row r="77" spans="2:28" ht="15">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row>
    <row r="78" spans="2:28" ht="15">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row>
    <row r="79" spans="2:28" ht="15">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row>
    <row r="80" spans="2:28" ht="15">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row>
    <row r="81" spans="2:28" ht="15">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row>
    <row r="82" spans="2:28" ht="15">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row>
    <row r="83" spans="2:28" ht="15">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row>
    <row r="84" spans="2:28" ht="15">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row>
    <row r="85" spans="2:28" ht="15">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row>
    <row r="86" spans="2:28" ht="15">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2:28" ht="15">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row>
    <row r="88" spans="2:28" ht="15">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row>
    <row r="89" spans="2:28" ht="15">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row>
    <row r="90" spans="2:28" ht="15">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row>
    <row r="91" spans="2:28" ht="15">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row>
    <row r="92" spans="2:28" ht="15">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row>
    <row r="93" spans="2:28" ht="15">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row>
    <row r="94" spans="2:28" ht="15">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row>
    <row r="95" spans="2:28" ht="15">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row>
    <row r="96" spans="2:28" ht="15">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row>
    <row r="97" spans="2:28" ht="15">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row>
  </sheetData>
  <mergeCells count="2">
    <mergeCell ref="A5:R6"/>
    <mergeCell ref="A8:Q11"/>
  </mergeCells>
  <pageMargins left="0.70866141732283472" right="0.70866141732283472" top="0.74803149606299213" bottom="0.74803149606299213" header="0.31496062992125984" footer="0.31496062992125984"/>
  <pageSetup paperSize="9" scale="2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BDDF4-1393-48E8-BBE2-1007F288550C}">
  <dimension ref="B5:U60"/>
  <sheetViews>
    <sheetView showGridLines="0" view="pageBreakPreview" zoomScale="70" zoomScaleNormal="70" zoomScaleSheetLayoutView="70" workbookViewId="0">
      <pane xSplit="2" ySplit="5" topLeftCell="C24" activePane="bottomRight" state="frozen"/>
      <selection pane="topRight" activeCell="C1" sqref="C1"/>
      <selection pane="bottomLeft" activeCell="A6" sqref="A6"/>
      <selection pane="bottomRight"/>
    </sheetView>
  </sheetViews>
  <sheetFormatPr baseColWidth="10" defaultRowHeight="14.5" outlineLevelRow="1" outlineLevelCol="1"/>
  <cols>
    <col min="1" max="1" width="3.7265625" customWidth="1"/>
    <col min="2" max="2" width="47.90625" bestFit="1" customWidth="1"/>
    <col min="3" max="5" width="10.90625" hidden="1" customWidth="1" outlineLevel="1"/>
    <col min="6" max="6" width="10.90625" collapsed="1"/>
    <col min="7" max="9" width="10.90625" hidden="1" customWidth="1" outlineLevel="1"/>
    <col min="10" max="10" width="10.90625" collapsed="1"/>
    <col min="11" max="13" width="10.90625" hidden="1" customWidth="1" outlineLevel="1"/>
    <col min="14" max="14" width="10.90625" collapsed="1"/>
    <col min="15" max="17" width="10.90625" hidden="1" customWidth="1" outlineLevel="1"/>
    <col min="18" max="18" width="10.90625" collapsed="1"/>
    <col min="19" max="21" width="10.90625" outlineLevel="1"/>
  </cols>
  <sheetData>
    <row r="5" spans="2:21" ht="15.5" thickBot="1">
      <c r="B5" s="50"/>
      <c r="C5" s="193" t="s">
        <v>328</v>
      </c>
      <c r="D5" s="193" t="s">
        <v>329</v>
      </c>
      <c r="E5" s="193" t="s">
        <v>330</v>
      </c>
      <c r="F5" s="194">
        <v>2021</v>
      </c>
      <c r="G5" s="193" t="s">
        <v>241</v>
      </c>
      <c r="H5" s="193" t="s">
        <v>242</v>
      </c>
      <c r="I5" s="193" t="s">
        <v>243</v>
      </c>
      <c r="J5" s="194">
        <v>2022</v>
      </c>
      <c r="K5" s="158" t="s">
        <v>236</v>
      </c>
      <c r="L5" s="158" t="s">
        <v>237</v>
      </c>
      <c r="M5" s="158" t="s">
        <v>238</v>
      </c>
      <c r="N5" s="194">
        <v>2023</v>
      </c>
      <c r="O5" s="158" t="s">
        <v>354</v>
      </c>
      <c r="P5" s="158" t="s">
        <v>365</v>
      </c>
      <c r="Q5" s="158" t="s">
        <v>375</v>
      </c>
      <c r="R5" s="194">
        <v>2024</v>
      </c>
      <c r="S5" s="158" t="s">
        <v>385</v>
      </c>
      <c r="T5" s="158" t="s">
        <v>386</v>
      </c>
      <c r="U5" s="158" t="s">
        <v>387</v>
      </c>
    </row>
    <row r="6" spans="2:21" hidden="1" outlineLevel="1"/>
    <row r="7" spans="2:21" ht="21.5" hidden="1" outlineLevel="1">
      <c r="B7" s="80" t="s">
        <v>298</v>
      </c>
      <c r="C7" s="159"/>
      <c r="D7" s="159"/>
      <c r="E7" s="159"/>
      <c r="F7" s="209"/>
      <c r="G7" s="159"/>
      <c r="H7" s="159"/>
      <c r="I7" s="159"/>
      <c r="J7" s="209"/>
      <c r="K7" s="159"/>
      <c r="L7" s="159"/>
      <c r="M7" s="159"/>
      <c r="N7" s="209"/>
      <c r="O7" s="159"/>
      <c r="P7" s="159"/>
      <c r="Q7" s="159"/>
      <c r="R7" s="209"/>
      <c r="S7" s="159"/>
      <c r="T7" s="159"/>
      <c r="U7" s="368"/>
    </row>
    <row r="8" spans="2:21" ht="15.5" hidden="1" outlineLevel="1" thickBot="1">
      <c r="B8" s="50" t="s">
        <v>125</v>
      </c>
      <c r="C8" s="193" t="s">
        <v>328</v>
      </c>
      <c r="D8" s="193" t="s">
        <v>329</v>
      </c>
      <c r="E8" s="193" t="s">
        <v>330</v>
      </c>
      <c r="F8" s="194">
        <v>2021</v>
      </c>
      <c r="G8" s="193" t="s">
        <v>241</v>
      </c>
      <c r="H8" s="193" t="s">
        <v>242</v>
      </c>
      <c r="I8" s="193" t="s">
        <v>243</v>
      </c>
      <c r="J8" s="194">
        <v>2022</v>
      </c>
      <c r="K8" s="158" t="s">
        <v>236</v>
      </c>
      <c r="L8" s="158" t="s">
        <v>237</v>
      </c>
      <c r="M8" s="158" t="s">
        <v>238</v>
      </c>
      <c r="N8" s="194">
        <v>2023</v>
      </c>
      <c r="O8" s="158" t="s">
        <v>354</v>
      </c>
      <c r="P8" s="158" t="s">
        <v>365</v>
      </c>
      <c r="Q8" s="158" t="s">
        <v>375</v>
      </c>
      <c r="R8" s="194">
        <v>2024</v>
      </c>
      <c r="S8" s="158" t="s">
        <v>385</v>
      </c>
      <c r="T8" s="158" t="s">
        <v>386</v>
      </c>
      <c r="U8" s="369"/>
    </row>
    <row r="9" spans="2:21" ht="15" hidden="1" outlineLevel="1">
      <c r="B9" s="47" t="s">
        <v>299</v>
      </c>
      <c r="C9" s="237">
        <v>183369.08685000689</v>
      </c>
      <c r="D9" s="237">
        <v>214773.82381096919</v>
      </c>
      <c r="E9" s="237">
        <v>224786.64698215353</v>
      </c>
      <c r="F9" s="241">
        <v>128019.05714457983</v>
      </c>
      <c r="G9" s="237">
        <v>199378.06852919335</v>
      </c>
      <c r="H9" s="237">
        <v>293158.42446411302</v>
      </c>
      <c r="I9" s="237">
        <v>349921.06678894843</v>
      </c>
      <c r="J9" s="241">
        <v>291861.09919951751</v>
      </c>
      <c r="K9" s="237">
        <v>280253.44032097503</v>
      </c>
      <c r="L9" s="237">
        <v>356820.78873379395</v>
      </c>
      <c r="M9" s="237">
        <v>375915.58528126567</v>
      </c>
      <c r="N9" s="241">
        <v>171501.38522419325</v>
      </c>
      <c r="O9" s="237">
        <v>100579.2592251381</v>
      </c>
      <c r="P9" s="237">
        <v>119791.42952631578</v>
      </c>
      <c r="Q9" s="237">
        <v>156202.90930593314</v>
      </c>
      <c r="R9" s="241">
        <v>121041.89284794487</v>
      </c>
      <c r="S9" s="237">
        <v>242190.70094202051</v>
      </c>
      <c r="T9" s="237">
        <v>198276.77409780078</v>
      </c>
      <c r="U9" s="370"/>
    </row>
    <row r="10" spans="2:21" ht="15" hidden="1" outlineLevel="1">
      <c r="B10" s="41" t="s">
        <v>300</v>
      </c>
      <c r="C10" s="238">
        <v>100630.76939957213</v>
      </c>
      <c r="D10" s="238">
        <v>145638.90079706197</v>
      </c>
      <c r="E10" s="238">
        <v>177212.05882051284</v>
      </c>
      <c r="F10" s="242">
        <v>86262.657996939641</v>
      </c>
      <c r="G10" s="238">
        <v>135303.58867769528</v>
      </c>
      <c r="H10" s="238">
        <v>229959.48445286014</v>
      </c>
      <c r="I10" s="238">
        <v>285868.207207561</v>
      </c>
      <c r="J10" s="242">
        <v>251421.97986665458</v>
      </c>
      <c r="K10" s="238">
        <v>219688.22577379737</v>
      </c>
      <c r="L10" s="238">
        <v>310307.65021530545</v>
      </c>
      <c r="M10" s="238">
        <v>329239.84640562342</v>
      </c>
      <c r="N10" s="242">
        <v>157628.7575539106</v>
      </c>
      <c r="O10" s="238">
        <v>86695.592033436464</v>
      </c>
      <c r="P10" s="238">
        <v>105843.11639092104</v>
      </c>
      <c r="Q10" s="238">
        <v>123744.2535866441</v>
      </c>
      <c r="R10" s="242">
        <v>55401.434915037877</v>
      </c>
      <c r="S10" s="238">
        <v>189638.44481135943</v>
      </c>
      <c r="T10" s="238">
        <v>167909.66134671363</v>
      </c>
      <c r="U10" s="238"/>
    </row>
    <row r="11" spans="2:21" ht="15" hidden="1" outlineLevel="1">
      <c r="B11" s="41" t="s">
        <v>301</v>
      </c>
      <c r="C11" s="238">
        <v>82738.31745043477</v>
      </c>
      <c r="D11" s="238">
        <v>69134.923013907217</v>
      </c>
      <c r="E11" s="238">
        <v>47574.588161640677</v>
      </c>
      <c r="F11" s="242">
        <v>41756.399147640186</v>
      </c>
      <c r="G11" s="238">
        <v>64074.479851498065</v>
      </c>
      <c r="H11" s="238">
        <v>63198.940011252897</v>
      </c>
      <c r="I11" s="238">
        <v>64052.859581387442</v>
      </c>
      <c r="J11" s="242">
        <v>40439.11933286296</v>
      </c>
      <c r="K11" s="238">
        <v>60565.214547177653</v>
      </c>
      <c r="L11" s="238">
        <v>46513.138518488508</v>
      </c>
      <c r="M11" s="238">
        <v>46675.73887564223</v>
      </c>
      <c r="N11" s="242">
        <v>13872.627670282638</v>
      </c>
      <c r="O11" s="238">
        <v>13883.66719170163</v>
      </c>
      <c r="P11" s="238">
        <v>13948.313135394736</v>
      </c>
      <c r="Q11" s="238">
        <v>32458.655719289025</v>
      </c>
      <c r="R11" s="242">
        <v>65641.457932906982</v>
      </c>
      <c r="S11" s="238">
        <v>52552.256130661081</v>
      </c>
      <c r="T11" s="238">
        <v>30367.112751087137</v>
      </c>
      <c r="U11" s="238"/>
    </row>
    <row r="12" spans="2:21" ht="15" hidden="1" outlineLevel="1">
      <c r="B12" s="47" t="s">
        <v>170</v>
      </c>
      <c r="C12" s="237">
        <v>757286.55314999307</v>
      </c>
      <c r="D12" s="237">
        <v>714726.91018903092</v>
      </c>
      <c r="E12" s="237">
        <v>689846.18801784655</v>
      </c>
      <c r="F12" s="241">
        <v>689632.17085542006</v>
      </c>
      <c r="G12" s="237">
        <v>731500.12147080677</v>
      </c>
      <c r="H12" s="237">
        <v>725146.486535887</v>
      </c>
      <c r="I12" s="237">
        <v>704828.60121105157</v>
      </c>
      <c r="J12" s="241">
        <v>715892.08904372505</v>
      </c>
      <c r="K12" s="237">
        <v>702404.03209470934</v>
      </c>
      <c r="L12" s="237">
        <v>731889.54322949541</v>
      </c>
      <c r="M12" s="237">
        <v>720573.95548124157</v>
      </c>
      <c r="N12" s="241">
        <v>733446.80603186693</v>
      </c>
      <c r="O12" s="237">
        <v>720230.89659501659</v>
      </c>
      <c r="P12" s="237">
        <v>710880.41060339462</v>
      </c>
      <c r="Q12" s="237">
        <v>703220.50854035164</v>
      </c>
      <c r="R12" s="241">
        <v>658514.30993134377</v>
      </c>
      <c r="S12" s="237">
        <v>676259.30945672165</v>
      </c>
      <c r="T12" s="237">
        <v>706629.86312214611</v>
      </c>
      <c r="U12" s="370"/>
    </row>
    <row r="13" spans="2:21" ht="15" hidden="1" outlineLevel="1">
      <c r="B13" s="41" t="s">
        <v>300</v>
      </c>
      <c r="C13" s="238">
        <v>52712.328600427871</v>
      </c>
      <c r="D13" s="238">
        <v>35603.174202938055</v>
      </c>
      <c r="E13" s="238">
        <v>24181.695179487178</v>
      </c>
      <c r="F13" s="242">
        <v>25900.576003060363</v>
      </c>
      <c r="G13" s="238">
        <v>36102.558322304707</v>
      </c>
      <c r="H13" s="238">
        <v>39457.220547139863</v>
      </c>
      <c r="I13" s="238">
        <v>26244.416792438984</v>
      </c>
      <c r="J13" s="242">
        <v>28348.2381333454</v>
      </c>
      <c r="K13" s="238">
        <v>12172.077226202646</v>
      </c>
      <c r="L13" s="238">
        <v>20320.677784694562</v>
      </c>
      <c r="M13" s="238">
        <v>14984.136594376569</v>
      </c>
      <c r="N13" s="242">
        <v>49476.978436089412</v>
      </c>
      <c r="O13" s="238">
        <v>40035.366979093793</v>
      </c>
      <c r="P13" s="238">
        <v>46022.733327811948</v>
      </c>
      <c r="Q13" s="238">
        <v>47051.55697483525</v>
      </c>
      <c r="R13" s="242">
        <v>44149.546601392052</v>
      </c>
      <c r="S13" s="238">
        <v>43230.128304939215</v>
      </c>
      <c r="T13" s="238">
        <v>54001.964536951913</v>
      </c>
      <c r="U13" s="238"/>
    </row>
    <row r="14" spans="2:21" ht="15" hidden="1" outlineLevel="1">
      <c r="B14" s="41" t="s">
        <v>301</v>
      </c>
      <c r="C14" s="238">
        <v>704574.22454956523</v>
      </c>
      <c r="D14" s="238">
        <v>679123.73598609283</v>
      </c>
      <c r="E14" s="238">
        <v>665664.49283835932</v>
      </c>
      <c r="F14" s="242">
        <v>663730.59485235973</v>
      </c>
      <c r="G14" s="238">
        <v>695396.56314850203</v>
      </c>
      <c r="H14" s="238">
        <v>685689.26598874712</v>
      </c>
      <c r="I14" s="238">
        <v>678584.18441861263</v>
      </c>
      <c r="J14" s="242">
        <v>687543.85091037967</v>
      </c>
      <c r="K14" s="238">
        <v>690231.95486850664</v>
      </c>
      <c r="L14" s="238">
        <v>711568.86544480082</v>
      </c>
      <c r="M14" s="238">
        <v>705589.81888686505</v>
      </c>
      <c r="N14" s="242">
        <v>683969.82759577758</v>
      </c>
      <c r="O14" s="238">
        <v>680195.52961592283</v>
      </c>
      <c r="P14" s="238">
        <v>664856.67727558268</v>
      </c>
      <c r="Q14" s="238">
        <v>656168.95156551641</v>
      </c>
      <c r="R14" s="242">
        <v>614363.76332995167</v>
      </c>
      <c r="S14" s="238">
        <v>633029.1811517824</v>
      </c>
      <c r="T14" s="238">
        <v>652627.89858519426</v>
      </c>
      <c r="U14" s="238"/>
    </row>
    <row r="15" spans="2:21" ht="15" hidden="1" outlineLevel="1">
      <c r="B15" s="233" t="s">
        <v>302</v>
      </c>
      <c r="C15" s="239">
        <v>153343.098</v>
      </c>
      <c r="D15" s="239">
        <v>181242.07500000001</v>
      </c>
      <c r="E15" s="239">
        <v>201393.75400000002</v>
      </c>
      <c r="F15" s="243">
        <v>112164.234</v>
      </c>
      <c r="G15" s="239">
        <v>171407.147</v>
      </c>
      <c r="H15" s="239">
        <v>269417.70500000002</v>
      </c>
      <c r="I15" s="239">
        <v>312111.62400000001</v>
      </c>
      <c r="J15" s="243">
        <v>279769.21799999999</v>
      </c>
      <c r="K15" s="239">
        <v>231860.30300000001</v>
      </c>
      <c r="L15" s="239">
        <v>330628.32799999998</v>
      </c>
      <c r="M15" s="239">
        <v>344223.98300000001</v>
      </c>
      <c r="N15" s="243">
        <v>207105.73599000002</v>
      </c>
      <c r="O15" s="239">
        <v>126730.95901253025</v>
      </c>
      <c r="P15" s="239">
        <v>151865.84971873299</v>
      </c>
      <c r="Q15" s="239">
        <v>170795.81056147936</v>
      </c>
      <c r="R15" s="243">
        <v>99550.981516429922</v>
      </c>
      <c r="S15" s="239">
        <v>232867.57311629865</v>
      </c>
      <c r="T15" s="239">
        <v>221911.62588366555</v>
      </c>
      <c r="U15" s="248"/>
    </row>
    <row r="16" spans="2:21" ht="15" hidden="1" outlineLevel="1">
      <c r="B16" s="234" t="s">
        <v>303</v>
      </c>
      <c r="C16" s="240">
        <v>787312.54200000002</v>
      </c>
      <c r="D16" s="240">
        <v>748258.65899999999</v>
      </c>
      <c r="E16" s="240">
        <v>713239.08100000001</v>
      </c>
      <c r="F16" s="244">
        <v>705486.99399999995</v>
      </c>
      <c r="G16" s="240">
        <v>759471.04300000006</v>
      </c>
      <c r="H16" s="240">
        <v>748888.20600000001</v>
      </c>
      <c r="I16" s="240">
        <v>742637.04400000011</v>
      </c>
      <c r="J16" s="244">
        <v>727982.97024324257</v>
      </c>
      <c r="K16" s="240">
        <v>750797.1694156843</v>
      </c>
      <c r="L16" s="240">
        <v>758082.00396328932</v>
      </c>
      <c r="M16" s="240">
        <v>752265.55776250723</v>
      </c>
      <c r="N16" s="244">
        <v>697843.45526606019</v>
      </c>
      <c r="O16" s="240">
        <v>694079.19680762442</v>
      </c>
      <c r="P16" s="240">
        <v>678804.99041097739</v>
      </c>
      <c r="Q16" s="240">
        <v>688627.60728480539</v>
      </c>
      <c r="R16" s="244">
        <v>680005.22126285871</v>
      </c>
      <c r="S16" s="240">
        <v>685581.43728244351</v>
      </c>
      <c r="T16" s="240">
        <v>682995.01133628143</v>
      </c>
      <c r="U16" s="248"/>
    </row>
    <row r="17" spans="2:21" ht="15" hidden="1" outlineLevel="1">
      <c r="B17" s="47" t="s">
        <v>130</v>
      </c>
      <c r="C17" s="237">
        <v>940655.64</v>
      </c>
      <c r="D17" s="237">
        <v>929500.73399999994</v>
      </c>
      <c r="E17" s="237">
        <v>914632.83499999996</v>
      </c>
      <c r="F17" s="241">
        <v>817651.22799999989</v>
      </c>
      <c r="G17" s="237">
        <v>930878.19000000006</v>
      </c>
      <c r="H17" s="237">
        <v>1018305.9110000001</v>
      </c>
      <c r="I17" s="237">
        <v>1054748.6680000001</v>
      </c>
      <c r="J17" s="241">
        <v>1007752.1882432426</v>
      </c>
      <c r="K17" s="237">
        <v>982657.47241568426</v>
      </c>
      <c r="L17" s="237">
        <v>1088710.3319632893</v>
      </c>
      <c r="M17" s="237">
        <v>1096489.5407625074</v>
      </c>
      <c r="N17" s="241">
        <v>904949.19125606027</v>
      </c>
      <c r="O17" s="237">
        <v>820810.1558201547</v>
      </c>
      <c r="P17" s="237">
        <v>830670.84012971038</v>
      </c>
      <c r="Q17" s="237">
        <v>859424.41784628481</v>
      </c>
      <c r="R17" s="241">
        <v>779556.20277928864</v>
      </c>
      <c r="S17" s="237">
        <v>918449.01039874216</v>
      </c>
      <c r="T17" s="237">
        <v>904906.63721994695</v>
      </c>
      <c r="U17" s="370"/>
    </row>
    <row r="18" spans="2:21" ht="15" hidden="1" outlineLevel="1">
      <c r="B18" s="41" t="s">
        <v>131</v>
      </c>
      <c r="C18" s="238">
        <v>208584</v>
      </c>
      <c r="D18" s="238">
        <v>185165</v>
      </c>
      <c r="E18" s="238">
        <v>189703</v>
      </c>
      <c r="F18" s="242">
        <v>199766</v>
      </c>
      <c r="G18" s="238">
        <v>142920</v>
      </c>
      <c r="H18" s="238">
        <v>188351</v>
      </c>
      <c r="I18" s="238">
        <v>159362</v>
      </c>
      <c r="J18" s="242">
        <v>230653</v>
      </c>
      <c r="K18" s="238">
        <v>85867</v>
      </c>
      <c r="L18" s="238">
        <v>196609</v>
      </c>
      <c r="M18" s="238">
        <v>349812</v>
      </c>
      <c r="N18" s="242">
        <v>339781</v>
      </c>
      <c r="O18" s="238">
        <v>135511</v>
      </c>
      <c r="P18" s="238">
        <v>140311</v>
      </c>
      <c r="Q18" s="238">
        <v>198255</v>
      </c>
      <c r="R18" s="242">
        <v>211244</v>
      </c>
      <c r="S18" s="238">
        <v>179530</v>
      </c>
      <c r="T18" s="238">
        <v>180607</v>
      </c>
      <c r="U18" s="238"/>
    </row>
    <row r="19" spans="2:21" ht="15" hidden="1" outlineLevel="1">
      <c r="B19" s="41" t="s">
        <v>306</v>
      </c>
      <c r="C19" s="238">
        <v>0</v>
      </c>
      <c r="D19" s="238">
        <v>0</v>
      </c>
      <c r="E19" s="238">
        <v>0</v>
      </c>
      <c r="F19" s="242">
        <v>0</v>
      </c>
      <c r="G19" s="238">
        <v>0</v>
      </c>
      <c r="H19" s="238">
        <v>0</v>
      </c>
      <c r="I19" s="238">
        <v>79365</v>
      </c>
      <c r="J19" s="242">
        <v>98571</v>
      </c>
      <c r="K19" s="238">
        <v>66960</v>
      </c>
      <c r="L19" s="238">
        <v>39733</v>
      </c>
      <c r="M19" s="238">
        <v>39926</v>
      </c>
      <c r="N19" s="242">
        <v>62637</v>
      </c>
      <c r="O19" s="238">
        <v>46109</v>
      </c>
      <c r="P19" s="238">
        <v>58616</v>
      </c>
      <c r="Q19" s="238">
        <v>15351</v>
      </c>
      <c r="R19" s="242">
        <v>46097</v>
      </c>
      <c r="S19" s="238">
        <v>59440</v>
      </c>
      <c r="T19" s="238">
        <v>25065</v>
      </c>
      <c r="U19" s="238"/>
    </row>
    <row r="20" spans="2:21" ht="15" hidden="1" outlineLevel="1">
      <c r="B20" s="47" t="s">
        <v>129</v>
      </c>
      <c r="C20" s="237">
        <v>732071.64</v>
      </c>
      <c r="D20" s="237">
        <v>744335.73399999994</v>
      </c>
      <c r="E20" s="237">
        <v>724929.83499999996</v>
      </c>
      <c r="F20" s="241">
        <v>617885.22799999989</v>
      </c>
      <c r="G20" s="237">
        <v>787958.19000000006</v>
      </c>
      <c r="H20" s="237">
        <v>829954.91100000008</v>
      </c>
      <c r="I20" s="237">
        <v>816021.66800000006</v>
      </c>
      <c r="J20" s="241">
        <v>678528.18824324256</v>
      </c>
      <c r="K20" s="237">
        <v>829830.47241568426</v>
      </c>
      <c r="L20" s="237">
        <v>852368.3319632893</v>
      </c>
      <c r="M20" s="237">
        <v>706751.54076250736</v>
      </c>
      <c r="N20" s="241">
        <v>502531.19125606027</v>
      </c>
      <c r="O20" s="237">
        <v>639190.1558201547</v>
      </c>
      <c r="P20" s="237">
        <v>631743.84012971038</v>
      </c>
      <c r="Q20" s="237">
        <v>645818.41784628481</v>
      </c>
      <c r="R20" s="241">
        <v>522215.20277928864</v>
      </c>
      <c r="S20" s="237">
        <v>679479.01039874216</v>
      </c>
      <c r="T20" s="237">
        <v>699234.63721994695</v>
      </c>
      <c r="U20" s="370"/>
    </row>
    <row r="21" spans="2:21" ht="15" hidden="1" outlineLevel="1">
      <c r="B21" s="41" t="s">
        <v>304</v>
      </c>
      <c r="C21" s="238">
        <v>390027</v>
      </c>
      <c r="D21" s="238">
        <v>410225</v>
      </c>
      <c r="E21" s="238">
        <v>465092</v>
      </c>
      <c r="F21" s="242">
        <v>437104</v>
      </c>
      <c r="G21" s="238">
        <v>414434</v>
      </c>
      <c r="H21" s="238">
        <v>431339</v>
      </c>
      <c r="I21" s="238">
        <v>396594</v>
      </c>
      <c r="J21" s="242">
        <v>432853</v>
      </c>
      <c r="K21" s="238">
        <v>435544</v>
      </c>
      <c r="L21" s="238">
        <v>453542</v>
      </c>
      <c r="M21" s="238">
        <v>486591</v>
      </c>
      <c r="N21" s="242">
        <v>476570</v>
      </c>
      <c r="O21" s="238">
        <v>477524</v>
      </c>
      <c r="P21" s="238">
        <v>481173</v>
      </c>
      <c r="Q21" s="238">
        <v>436774</v>
      </c>
      <c r="R21" s="242">
        <v>444261</v>
      </c>
      <c r="S21" s="238">
        <v>390091</v>
      </c>
      <c r="T21" s="238">
        <v>305463</v>
      </c>
      <c r="U21" s="238"/>
    </row>
    <row r="22" spans="2:21" ht="15" hidden="1" outlineLevel="1">
      <c r="B22" s="235" t="s">
        <v>305</v>
      </c>
      <c r="C22" s="236">
        <v>1.8769768246813683</v>
      </c>
      <c r="D22" s="236">
        <v>1.8144572710098115</v>
      </c>
      <c r="E22" s="236">
        <v>1.558680508372537</v>
      </c>
      <c r="F22" s="245">
        <v>1.4135885921885865</v>
      </c>
      <c r="G22" s="236">
        <v>1.901287515020486</v>
      </c>
      <c r="H22" s="236">
        <v>1.924136029897598</v>
      </c>
      <c r="I22" s="236">
        <v>2.0575744161535474</v>
      </c>
      <c r="J22" s="245">
        <v>1.5675718736920907</v>
      </c>
      <c r="K22" s="236">
        <v>1.905273571477702</v>
      </c>
      <c r="L22" s="236">
        <v>1.8793592036973186</v>
      </c>
      <c r="M22" s="236">
        <v>1.4524550202583018</v>
      </c>
      <c r="N22" s="245">
        <v>1.0544750849949855</v>
      </c>
      <c r="O22" s="236">
        <v>1.3385508494235989</v>
      </c>
      <c r="P22" s="236">
        <v>1.3129245409233485</v>
      </c>
      <c r="Q22" s="236">
        <v>1.4786100313807251</v>
      </c>
      <c r="R22" s="245">
        <v>1.1754693812405064</v>
      </c>
      <c r="S22" s="236">
        <v>1.7418474417475465</v>
      </c>
      <c r="T22" s="236">
        <v>2.2890976557551879</v>
      </c>
      <c r="U22" s="363"/>
    </row>
    <row r="23" spans="2:21" hidden="1" outlineLevel="1"/>
    <row r="24" spans="2:21" collapsed="1"/>
    <row r="25" spans="2:21" ht="21.5">
      <c r="B25" s="80" t="s">
        <v>298</v>
      </c>
      <c r="C25" s="159"/>
      <c r="D25" s="159"/>
      <c r="E25" s="159"/>
      <c r="F25" s="209"/>
      <c r="G25" s="159"/>
      <c r="H25" s="159"/>
      <c r="I25" s="159"/>
      <c r="J25" s="209"/>
      <c r="K25" s="159"/>
      <c r="L25" s="159"/>
      <c r="M25" s="159"/>
      <c r="N25" s="209"/>
      <c r="O25" s="159"/>
      <c r="P25" s="159"/>
      <c r="Q25" s="159"/>
      <c r="R25" s="209"/>
      <c r="S25" s="159"/>
      <c r="T25" s="159"/>
      <c r="U25" s="159"/>
    </row>
    <row r="26" spans="2:21" ht="15.5" thickBot="1">
      <c r="B26" s="50" t="s">
        <v>125</v>
      </c>
      <c r="C26" s="193"/>
      <c r="D26" s="193"/>
      <c r="E26" s="193"/>
      <c r="F26" s="194">
        <v>2021</v>
      </c>
      <c r="G26" s="193"/>
      <c r="H26" s="193"/>
      <c r="I26" s="193"/>
      <c r="J26" s="194">
        <v>2022</v>
      </c>
      <c r="K26" s="158"/>
      <c r="L26" s="158"/>
      <c r="M26" s="158"/>
      <c r="N26" s="194">
        <v>2023</v>
      </c>
      <c r="O26" s="158" t="s">
        <v>354</v>
      </c>
      <c r="P26" s="158" t="s">
        <v>365</v>
      </c>
      <c r="Q26" s="158" t="s">
        <v>375</v>
      </c>
      <c r="R26" s="194">
        <v>2024</v>
      </c>
      <c r="S26" s="158" t="s">
        <v>385</v>
      </c>
      <c r="T26" s="158" t="s">
        <v>386</v>
      </c>
      <c r="U26" s="158" t="s">
        <v>387</v>
      </c>
    </row>
    <row r="27" spans="2:21" ht="15">
      <c r="B27" s="47" t="s">
        <v>389</v>
      </c>
      <c r="C27" s="237"/>
      <c r="D27" s="237"/>
      <c r="E27" s="237"/>
      <c r="F27" s="241">
        <v>311946</v>
      </c>
      <c r="G27" s="237"/>
      <c r="H27" s="237"/>
      <c r="I27" s="237"/>
      <c r="J27" s="241">
        <v>501601</v>
      </c>
      <c r="K27" s="237"/>
      <c r="L27" s="237"/>
      <c r="M27" s="237"/>
      <c r="N27" s="241">
        <v>398352</v>
      </c>
      <c r="O27" s="237">
        <v>321602</v>
      </c>
      <c r="P27" s="237">
        <v>323851</v>
      </c>
      <c r="Q27" s="237">
        <v>444254</v>
      </c>
      <c r="R27" s="241">
        <v>358060</v>
      </c>
      <c r="S27" s="237">
        <v>503096</v>
      </c>
      <c r="T27" s="237">
        <v>483227.77100000001</v>
      </c>
      <c r="U27" s="237">
        <v>470083.79599999997</v>
      </c>
    </row>
    <row r="28" spans="2:21" ht="15">
      <c r="B28" s="41" t="s">
        <v>300</v>
      </c>
      <c r="C28" s="238"/>
      <c r="D28" s="238"/>
      <c r="E28" s="238"/>
      <c r="F28" s="242">
        <v>103914</v>
      </c>
      <c r="G28" s="238"/>
      <c r="H28" s="238"/>
      <c r="I28" s="238"/>
      <c r="J28" s="242">
        <v>271519</v>
      </c>
      <c r="K28" s="238"/>
      <c r="L28" s="238"/>
      <c r="M28" s="238"/>
      <c r="N28" s="242">
        <v>198856</v>
      </c>
      <c r="O28" s="238">
        <v>125981</v>
      </c>
      <c r="P28" s="238">
        <v>143616</v>
      </c>
      <c r="Q28" s="238">
        <v>170173</v>
      </c>
      <c r="R28" s="242">
        <v>92693</v>
      </c>
      <c r="S28" s="238">
        <v>232245</v>
      </c>
      <c r="T28" s="238">
        <v>215053.77100000001</v>
      </c>
      <c r="U28" s="238">
        <v>176027.796</v>
      </c>
    </row>
    <row r="29" spans="2:21" ht="15">
      <c r="B29" s="41" t="s">
        <v>301</v>
      </c>
      <c r="C29" s="238"/>
      <c r="D29" s="238"/>
      <c r="E29" s="238"/>
      <c r="F29" s="242">
        <v>208032</v>
      </c>
      <c r="G29" s="238"/>
      <c r="H29" s="238"/>
      <c r="I29" s="238"/>
      <c r="J29" s="242">
        <v>230082</v>
      </c>
      <c r="K29" s="238"/>
      <c r="L29" s="238"/>
      <c r="M29" s="238"/>
      <c r="N29" s="242">
        <v>199496</v>
      </c>
      <c r="O29" s="238">
        <v>195621</v>
      </c>
      <c r="P29" s="238">
        <v>180235</v>
      </c>
      <c r="Q29" s="238">
        <v>274081</v>
      </c>
      <c r="R29" s="242">
        <v>265367</v>
      </c>
      <c r="S29" s="238">
        <v>270851</v>
      </c>
      <c r="T29" s="238">
        <v>268174</v>
      </c>
      <c r="U29" s="238">
        <v>294056</v>
      </c>
    </row>
    <row r="30" spans="2:21" ht="15">
      <c r="B30" s="47" t="s">
        <v>390</v>
      </c>
      <c r="C30" s="237"/>
      <c r="D30" s="237"/>
      <c r="E30" s="237"/>
      <c r="F30" s="241">
        <v>505705</v>
      </c>
      <c r="G30" s="237"/>
      <c r="H30" s="237"/>
      <c r="I30" s="237"/>
      <c r="J30" s="241">
        <v>506151</v>
      </c>
      <c r="K30" s="237"/>
      <c r="L30" s="237"/>
      <c r="M30" s="237"/>
      <c r="N30" s="241">
        <v>506597</v>
      </c>
      <c r="O30" s="237">
        <v>499208</v>
      </c>
      <c r="P30" s="237">
        <v>506820</v>
      </c>
      <c r="Q30" s="237">
        <v>415170</v>
      </c>
      <c r="R30" s="241">
        <v>421496</v>
      </c>
      <c r="S30" s="237">
        <v>415353</v>
      </c>
      <c r="T30" s="237">
        <v>421679</v>
      </c>
      <c r="U30" s="237">
        <v>766887</v>
      </c>
    </row>
    <row r="31" spans="2:21" ht="15">
      <c r="B31" s="41" t="s">
        <v>300</v>
      </c>
      <c r="C31" s="238"/>
      <c r="D31" s="238"/>
      <c r="E31" s="238"/>
      <c r="F31" s="242">
        <v>8250</v>
      </c>
      <c r="G31" s="238"/>
      <c r="H31" s="238"/>
      <c r="I31" s="238"/>
      <c r="J31" s="242">
        <v>8250</v>
      </c>
      <c r="K31" s="238"/>
      <c r="L31" s="238"/>
      <c r="M31" s="238"/>
      <c r="N31" s="242">
        <v>8250</v>
      </c>
      <c r="O31" s="238">
        <v>750</v>
      </c>
      <c r="P31" s="238">
        <v>8250</v>
      </c>
      <c r="Q31" s="238">
        <v>623</v>
      </c>
      <c r="R31" s="242">
        <v>6858</v>
      </c>
      <c r="S31" s="238">
        <v>623</v>
      </c>
      <c r="T31" s="238">
        <v>6858</v>
      </c>
      <c r="U31" s="238">
        <v>6751</v>
      </c>
    </row>
    <row r="32" spans="2:21" ht="15">
      <c r="B32" s="41" t="s">
        <v>301</v>
      </c>
      <c r="C32" s="238"/>
      <c r="D32" s="238"/>
      <c r="E32" s="238"/>
      <c r="F32" s="242">
        <v>497455</v>
      </c>
      <c r="G32" s="238"/>
      <c r="H32" s="238"/>
      <c r="I32" s="238"/>
      <c r="J32" s="242">
        <v>497901</v>
      </c>
      <c r="K32" s="238"/>
      <c r="L32" s="238"/>
      <c r="M32" s="238"/>
      <c r="N32" s="242">
        <v>498347</v>
      </c>
      <c r="O32" s="238">
        <v>498458</v>
      </c>
      <c r="P32" s="238">
        <v>498570</v>
      </c>
      <c r="Q32" s="238">
        <v>414547</v>
      </c>
      <c r="R32" s="242">
        <v>414638</v>
      </c>
      <c r="S32" s="238">
        <v>414730</v>
      </c>
      <c r="T32" s="238">
        <v>414821</v>
      </c>
      <c r="U32" s="238">
        <v>760136</v>
      </c>
    </row>
    <row r="33" spans="2:21" ht="15">
      <c r="B33" s="233" t="s">
        <v>302</v>
      </c>
      <c r="C33" s="239"/>
      <c r="D33" s="239"/>
      <c r="E33" s="239"/>
      <c r="F33" s="243">
        <v>112164</v>
      </c>
      <c r="G33" s="239"/>
      <c r="H33" s="239"/>
      <c r="I33" s="239"/>
      <c r="J33" s="243">
        <v>279769</v>
      </c>
      <c r="K33" s="239"/>
      <c r="L33" s="239"/>
      <c r="M33" s="239"/>
      <c r="N33" s="243">
        <v>207106</v>
      </c>
      <c r="O33" s="239">
        <v>126731</v>
      </c>
      <c r="P33" s="239">
        <v>151866</v>
      </c>
      <c r="Q33" s="239">
        <v>170796</v>
      </c>
      <c r="R33" s="243">
        <v>99551</v>
      </c>
      <c r="S33" s="239">
        <v>232868</v>
      </c>
      <c r="T33" s="239">
        <v>221911.77100000001</v>
      </c>
      <c r="U33" s="239">
        <v>182778.796</v>
      </c>
    </row>
    <row r="34" spans="2:21" ht="15">
      <c r="B34" s="234" t="s">
        <v>303</v>
      </c>
      <c r="C34" s="240"/>
      <c r="D34" s="240"/>
      <c r="E34" s="240"/>
      <c r="F34" s="244">
        <v>705487</v>
      </c>
      <c r="G34" s="240"/>
      <c r="H34" s="240"/>
      <c r="I34" s="240"/>
      <c r="J34" s="244">
        <v>727983</v>
      </c>
      <c r="K34" s="240"/>
      <c r="L34" s="240"/>
      <c r="M34" s="240"/>
      <c r="N34" s="244">
        <v>697843</v>
      </c>
      <c r="O34" s="240">
        <v>694079</v>
      </c>
      <c r="P34" s="240">
        <v>678805</v>
      </c>
      <c r="Q34" s="240">
        <v>688628</v>
      </c>
      <c r="R34" s="244">
        <v>680005</v>
      </c>
      <c r="S34" s="240">
        <v>685581</v>
      </c>
      <c r="T34" s="240">
        <v>682995</v>
      </c>
      <c r="U34" s="240">
        <v>1054192</v>
      </c>
    </row>
    <row r="35" spans="2:21" ht="15">
      <c r="B35" s="47" t="s">
        <v>130</v>
      </c>
      <c r="C35" s="237"/>
      <c r="D35" s="237"/>
      <c r="E35" s="237"/>
      <c r="F35" s="241">
        <v>817651</v>
      </c>
      <c r="G35" s="237"/>
      <c r="H35" s="237"/>
      <c r="I35" s="237"/>
      <c r="J35" s="241">
        <v>1007752</v>
      </c>
      <c r="K35" s="237"/>
      <c r="L35" s="237"/>
      <c r="M35" s="237"/>
      <c r="N35" s="241">
        <v>904949</v>
      </c>
      <c r="O35" s="237">
        <v>820810</v>
      </c>
      <c r="P35" s="237">
        <v>830671</v>
      </c>
      <c r="Q35" s="237">
        <v>859424</v>
      </c>
      <c r="R35" s="241">
        <v>779556</v>
      </c>
      <c r="S35" s="237">
        <v>918449</v>
      </c>
      <c r="T35" s="237">
        <v>904906.77099999995</v>
      </c>
      <c r="U35" s="237">
        <v>1236970.7960000001</v>
      </c>
    </row>
    <row r="36" spans="2:21" ht="15">
      <c r="B36" s="41" t="s">
        <v>131</v>
      </c>
      <c r="C36" s="238"/>
      <c r="D36" s="238"/>
      <c r="E36" s="238"/>
      <c r="F36" s="242">
        <v>199766</v>
      </c>
      <c r="G36" s="238"/>
      <c r="H36" s="238"/>
      <c r="I36" s="238"/>
      <c r="J36" s="242">
        <v>230653</v>
      </c>
      <c r="K36" s="238"/>
      <c r="L36" s="238"/>
      <c r="M36" s="238"/>
      <c r="N36" s="242">
        <v>339781</v>
      </c>
      <c r="O36" s="238">
        <v>135511</v>
      </c>
      <c r="P36" s="238">
        <v>140311</v>
      </c>
      <c r="Q36" s="238">
        <v>198255</v>
      </c>
      <c r="R36" s="242">
        <v>211244</v>
      </c>
      <c r="S36" s="238">
        <v>179530</v>
      </c>
      <c r="T36" s="238">
        <v>180607</v>
      </c>
      <c r="U36" s="238">
        <v>339998</v>
      </c>
    </row>
    <row r="37" spans="2:21" ht="15">
      <c r="B37" s="41" t="s">
        <v>306</v>
      </c>
      <c r="C37" s="238"/>
      <c r="D37" s="238"/>
      <c r="E37" s="238"/>
      <c r="F37" s="242">
        <v>0</v>
      </c>
      <c r="G37" s="238"/>
      <c r="H37" s="238"/>
      <c r="I37" s="238"/>
      <c r="J37" s="242">
        <v>98571</v>
      </c>
      <c r="K37" s="238"/>
      <c r="L37" s="238"/>
      <c r="M37" s="238"/>
      <c r="N37" s="242">
        <v>62637</v>
      </c>
      <c r="O37" s="238">
        <v>46109</v>
      </c>
      <c r="P37" s="238">
        <v>58616</v>
      </c>
      <c r="Q37" s="238">
        <v>15351</v>
      </c>
      <c r="R37" s="242">
        <v>46097</v>
      </c>
      <c r="S37" s="238">
        <v>59440</v>
      </c>
      <c r="T37" s="238">
        <v>25065</v>
      </c>
      <c r="U37" s="238">
        <v>25464</v>
      </c>
    </row>
    <row r="38" spans="2:21" ht="15">
      <c r="B38" s="47" t="s">
        <v>129</v>
      </c>
      <c r="C38" s="237"/>
      <c r="D38" s="237"/>
      <c r="E38" s="237"/>
      <c r="F38" s="241">
        <v>617885</v>
      </c>
      <c r="G38" s="237"/>
      <c r="H38" s="237"/>
      <c r="I38" s="237"/>
      <c r="J38" s="241">
        <v>678528</v>
      </c>
      <c r="K38" s="237"/>
      <c r="L38" s="237"/>
      <c r="M38" s="237"/>
      <c r="N38" s="241">
        <v>502531</v>
      </c>
      <c r="O38" s="237">
        <v>639190</v>
      </c>
      <c r="P38" s="237">
        <v>631744</v>
      </c>
      <c r="Q38" s="237">
        <v>645818</v>
      </c>
      <c r="R38" s="241">
        <v>522215</v>
      </c>
      <c r="S38" s="237">
        <v>679479</v>
      </c>
      <c r="T38" s="237">
        <v>699234.77099999995</v>
      </c>
      <c r="U38" s="237">
        <v>871508.79600000009</v>
      </c>
    </row>
    <row r="39" spans="2:21" ht="15">
      <c r="B39" s="41" t="s">
        <v>304</v>
      </c>
      <c r="C39" s="238"/>
      <c r="D39" s="238"/>
      <c r="E39" s="238"/>
      <c r="F39" s="242">
        <v>437104</v>
      </c>
      <c r="G39" s="238"/>
      <c r="H39" s="238"/>
      <c r="I39" s="238"/>
      <c r="J39" s="242">
        <v>432853</v>
      </c>
      <c r="K39" s="238"/>
      <c r="L39" s="238"/>
      <c r="M39" s="238"/>
      <c r="N39" s="242">
        <v>476570</v>
      </c>
      <c r="O39" s="238">
        <v>477524</v>
      </c>
      <c r="P39" s="238">
        <v>481173</v>
      </c>
      <c r="Q39" s="238">
        <v>436774</v>
      </c>
      <c r="R39" s="242">
        <v>444261</v>
      </c>
      <c r="S39" s="238">
        <v>390091</v>
      </c>
      <c r="T39" s="238">
        <v>305463</v>
      </c>
      <c r="U39" s="238">
        <v>309621</v>
      </c>
    </row>
    <row r="40" spans="2:21" ht="15">
      <c r="B40" s="235" t="s">
        <v>305</v>
      </c>
      <c r="C40" s="236"/>
      <c r="D40" s="236"/>
      <c r="E40" s="236"/>
      <c r="F40" s="245">
        <v>1.4135880705735935</v>
      </c>
      <c r="G40" s="236"/>
      <c r="H40" s="236"/>
      <c r="I40" s="236"/>
      <c r="J40" s="245">
        <v>1.5675714388025497</v>
      </c>
      <c r="K40" s="236"/>
      <c r="L40" s="236"/>
      <c r="M40" s="236"/>
      <c r="N40" s="245">
        <v>1.0544746836771093</v>
      </c>
      <c r="O40" s="236">
        <v>1.3385505231150685</v>
      </c>
      <c r="P40" s="236">
        <v>1.3129248731745131</v>
      </c>
      <c r="Q40" s="236">
        <v>1.4786090747159859</v>
      </c>
      <c r="R40" s="245">
        <v>1.1754693812405064</v>
      </c>
      <c r="S40" s="236">
        <v>1.7418474417475465</v>
      </c>
      <c r="T40" s="236">
        <v>2.2890980937134775</v>
      </c>
      <c r="U40" s="236">
        <v>2.8147599678316397</v>
      </c>
    </row>
    <row r="43" spans="2:21" ht="21.5">
      <c r="B43" s="80" t="s">
        <v>307</v>
      </c>
      <c r="C43" s="159"/>
      <c r="D43" s="159"/>
      <c r="E43" s="159"/>
      <c r="F43" s="209"/>
      <c r="G43" s="159"/>
      <c r="H43" s="159"/>
      <c r="I43" s="159"/>
      <c r="J43" s="209"/>
      <c r="K43" s="159"/>
      <c r="L43" s="159"/>
      <c r="M43" s="159"/>
      <c r="N43" s="209"/>
      <c r="O43" s="159"/>
      <c r="P43" s="159"/>
      <c r="Q43" s="159"/>
      <c r="R43" s="209"/>
      <c r="S43" s="159"/>
      <c r="T43" s="159"/>
      <c r="U43" s="159"/>
    </row>
    <row r="44" spans="2:21" ht="15.5" thickBot="1">
      <c r="B44" s="50" t="s">
        <v>125</v>
      </c>
      <c r="C44" s="193" t="s">
        <v>328</v>
      </c>
      <c r="D44" s="193" t="s">
        <v>329</v>
      </c>
      <c r="E44" s="193" t="s">
        <v>330</v>
      </c>
      <c r="F44" s="194">
        <v>2021</v>
      </c>
      <c r="G44" s="193" t="s">
        <v>241</v>
      </c>
      <c r="H44" s="193" t="s">
        <v>242</v>
      </c>
      <c r="I44" s="193" t="s">
        <v>243</v>
      </c>
      <c r="J44" s="194">
        <v>2022</v>
      </c>
      <c r="K44" s="158" t="s">
        <v>236</v>
      </c>
      <c r="L44" s="158" t="s">
        <v>237</v>
      </c>
      <c r="M44" s="158" t="s">
        <v>238</v>
      </c>
      <c r="N44" s="194">
        <v>2023</v>
      </c>
      <c r="O44" s="158" t="s">
        <v>354</v>
      </c>
      <c r="P44" s="158" t="s">
        <v>365</v>
      </c>
      <c r="Q44" s="158" t="s">
        <v>375</v>
      </c>
      <c r="R44" s="194">
        <v>2024</v>
      </c>
      <c r="S44" s="158" t="s">
        <v>385</v>
      </c>
      <c r="T44" s="158" t="s">
        <v>386</v>
      </c>
      <c r="U44" s="158" t="s">
        <v>387</v>
      </c>
    </row>
    <row r="45" spans="2:21" ht="15">
      <c r="B45" s="47" t="s">
        <v>299</v>
      </c>
      <c r="C45" s="237">
        <v>11153.438844741406</v>
      </c>
      <c r="D45" s="237">
        <v>18707.372075873009</v>
      </c>
      <c r="E45" s="237">
        <v>37362.143786557412</v>
      </c>
      <c r="F45" s="241">
        <v>48186.610078154903</v>
      </c>
      <c r="G45" s="237">
        <v>14127.967543279638</v>
      </c>
      <c r="H45" s="237">
        <v>23288.535688741962</v>
      </c>
      <c r="I45" s="237">
        <v>32016.428086380532</v>
      </c>
      <c r="J45" s="241">
        <v>42281.465984019786</v>
      </c>
      <c r="K45" s="237">
        <v>11740.829889912</v>
      </c>
      <c r="L45" s="237">
        <v>13468.338208602427</v>
      </c>
      <c r="M45" s="237">
        <v>17924.339122664496</v>
      </c>
      <c r="N45" s="241">
        <v>22808.726772472139</v>
      </c>
      <c r="O45" s="237">
        <v>21451.264154369586</v>
      </c>
      <c r="P45" s="237">
        <v>28561.505093845713</v>
      </c>
      <c r="Q45" s="237">
        <v>37757.950392237537</v>
      </c>
      <c r="R45" s="241">
        <v>51356.708294209646</v>
      </c>
      <c r="S45" s="237">
        <v>13310.927459056758</v>
      </c>
      <c r="T45" s="237">
        <v>25035.784030271076</v>
      </c>
      <c r="U45" s="237">
        <v>32538</v>
      </c>
    </row>
    <row r="46" spans="2:21" ht="15">
      <c r="B46" s="41" t="s">
        <v>308</v>
      </c>
      <c r="C46" s="238">
        <v>7930.4164837225708</v>
      </c>
      <c r="D46" s="238">
        <v>12505.202451705298</v>
      </c>
      <c r="E46" s="238">
        <v>24172.556559860193</v>
      </c>
      <c r="F46" s="242">
        <v>28961.610078154899</v>
      </c>
      <c r="G46" s="238">
        <v>5269.9629904316771</v>
      </c>
      <c r="H46" s="238">
        <v>9647.9482304316771</v>
      </c>
      <c r="I46" s="238">
        <v>14297.750378663039</v>
      </c>
      <c r="J46" s="242">
        <v>24562.847252861695</v>
      </c>
      <c r="K46" s="238">
        <v>8797.2789712000504</v>
      </c>
      <c r="L46" s="238">
        <v>10470.257061296186</v>
      </c>
      <c r="M46" s="238">
        <v>14057.738004537972</v>
      </c>
      <c r="N46" s="242">
        <v>15229.415772472141</v>
      </c>
      <c r="O46" s="238">
        <v>15565.434831722541</v>
      </c>
      <c r="P46" s="238">
        <v>19422.161442785851</v>
      </c>
      <c r="Q46" s="238">
        <v>27456.746033185595</v>
      </c>
      <c r="R46" s="242">
        <v>38826.928747105521</v>
      </c>
      <c r="S46" s="238">
        <v>6530.8483599999981</v>
      </c>
      <c r="T46" s="238">
        <v>15128.990438218274</v>
      </c>
      <c r="U46" s="238">
        <v>21788</v>
      </c>
    </row>
    <row r="47" spans="2:21" ht="15">
      <c r="B47" s="41" t="s">
        <v>309</v>
      </c>
      <c r="C47" s="238">
        <v>3223.0223610188355</v>
      </c>
      <c r="D47" s="238">
        <v>6202.1696241677109</v>
      </c>
      <c r="E47" s="238">
        <v>13189.58722669722</v>
      </c>
      <c r="F47" s="242">
        <v>19225</v>
      </c>
      <c r="G47" s="238">
        <v>8858.0045528479604</v>
      </c>
      <c r="H47" s="238">
        <v>13640.587458310287</v>
      </c>
      <c r="I47" s="238">
        <v>17718.677707717496</v>
      </c>
      <c r="J47" s="242">
        <v>17718.618731158087</v>
      </c>
      <c r="K47" s="238">
        <v>2943.5509187119496</v>
      </c>
      <c r="L47" s="238">
        <v>2998.0811473062408</v>
      </c>
      <c r="M47" s="238">
        <v>3866.6011181265249</v>
      </c>
      <c r="N47" s="242">
        <v>7579.3109999999997</v>
      </c>
      <c r="O47" s="238">
        <v>5885.8293226470432</v>
      </c>
      <c r="P47" s="238">
        <v>9139.343651059864</v>
      </c>
      <c r="Q47" s="238">
        <v>10301.204359051941</v>
      </c>
      <c r="R47" s="242">
        <v>12529.779547104126</v>
      </c>
      <c r="S47" s="238">
        <v>6780.0790990567593</v>
      </c>
      <c r="T47" s="238">
        <v>9906.7935920527998</v>
      </c>
      <c r="U47" s="238">
        <v>10750</v>
      </c>
    </row>
    <row r="48" spans="2:21" ht="15">
      <c r="B48" s="47" t="s">
        <v>170</v>
      </c>
      <c r="C48" s="237">
        <v>46184.260360256179</v>
      </c>
      <c r="D48" s="237">
        <v>83521.985354547272</v>
      </c>
      <c r="E48" s="237">
        <v>129602.08526371833</v>
      </c>
      <c r="F48" s="241">
        <v>156976.93441053265</v>
      </c>
      <c r="G48" s="237">
        <v>66142.677535958821</v>
      </c>
      <c r="H48" s="237">
        <v>108170.99741157277</v>
      </c>
      <c r="I48" s="237">
        <v>148109.50094741699</v>
      </c>
      <c r="J48" s="241">
        <v>186783.40633434427</v>
      </c>
      <c r="K48" s="237">
        <v>72994.164330529253</v>
      </c>
      <c r="L48" s="237">
        <v>129072.77501606813</v>
      </c>
      <c r="M48" s="237">
        <v>172551.88711458232</v>
      </c>
      <c r="N48" s="241">
        <v>227430.01901043355</v>
      </c>
      <c r="O48" s="237">
        <v>85693.5166808949</v>
      </c>
      <c r="P48" s="237">
        <v>138531.51668089489</v>
      </c>
      <c r="Q48" s="237">
        <v>178281.75629801681</v>
      </c>
      <c r="R48" s="241">
        <v>222812.97382065779</v>
      </c>
      <c r="S48" s="237">
        <v>71290.599522879202</v>
      </c>
      <c r="T48" s="237">
        <v>113548.9280412217</v>
      </c>
      <c r="U48" s="237">
        <v>161243</v>
      </c>
    </row>
    <row r="49" spans="2:21" ht="15">
      <c r="B49" s="232" t="s">
        <v>309</v>
      </c>
      <c r="C49" s="248">
        <v>38612.438402874803</v>
      </c>
      <c r="D49" s="248">
        <v>63191.668653249711</v>
      </c>
      <c r="E49" s="248">
        <v>102666.32118169736</v>
      </c>
      <c r="F49" s="249">
        <v>127908.55025559153</v>
      </c>
      <c r="G49" s="248">
        <v>55795.567687103321</v>
      </c>
      <c r="H49" s="248">
        <v>90152.444245179184</v>
      </c>
      <c r="I49" s="248">
        <v>123932.44235810341</v>
      </c>
      <c r="J49" s="249">
        <v>140560.37728867168</v>
      </c>
      <c r="K49" s="248">
        <v>59720.164330529253</v>
      </c>
      <c r="L49" s="248">
        <v>100901.66017972675</v>
      </c>
      <c r="M49" s="248">
        <v>134713.77227824094</v>
      </c>
      <c r="N49" s="249">
        <v>175540.90417409217</v>
      </c>
      <c r="O49" s="248">
        <v>72581.5166808949</v>
      </c>
      <c r="P49" s="248">
        <v>112498.5166808949</v>
      </c>
      <c r="Q49" s="248">
        <v>134151.75629801681</v>
      </c>
      <c r="R49" s="249">
        <v>157573.30715399113</v>
      </c>
      <c r="S49" s="248">
        <v>47693.927386163188</v>
      </c>
      <c r="T49" s="248">
        <v>75297.255904505699</v>
      </c>
      <c r="U49" s="248">
        <v>97837</v>
      </c>
    </row>
    <row r="50" spans="2:21" ht="15">
      <c r="B50" s="215" t="s">
        <v>310</v>
      </c>
      <c r="C50" s="246">
        <v>7531.4044907601237</v>
      </c>
      <c r="D50" s="246">
        <v>21216.031751976741</v>
      </c>
      <c r="E50" s="246">
        <v>37034.818705964586</v>
      </c>
      <c r="F50" s="247">
        <v>55728.210663624835</v>
      </c>
      <c r="G50" s="246">
        <v>12206.831302965005</v>
      </c>
      <c r="H50" s="246">
        <v>35631.919951329532</v>
      </c>
      <c r="I50" s="246">
        <v>60686.649049629115</v>
      </c>
      <c r="J50" s="247">
        <v>72915.740570454742</v>
      </c>
      <c r="K50" s="246">
        <v>15713</v>
      </c>
      <c r="L50" s="246">
        <v>44628</v>
      </c>
      <c r="M50" s="246">
        <v>74188</v>
      </c>
      <c r="N50" s="247">
        <v>101157</v>
      </c>
      <c r="O50" s="246">
        <v>19622</v>
      </c>
      <c r="P50" s="246">
        <v>44475</v>
      </c>
      <c r="Q50" s="246">
        <v>63045</v>
      </c>
      <c r="R50" s="247">
        <v>75649</v>
      </c>
      <c r="S50" s="246">
        <v>13996</v>
      </c>
      <c r="T50" s="246">
        <v>34177</v>
      </c>
      <c r="U50" s="246">
        <v>52904</v>
      </c>
    </row>
    <row r="51" spans="2:21" ht="15">
      <c r="B51" s="215" t="s">
        <v>311</v>
      </c>
      <c r="C51" s="246">
        <v>31081.033912114675</v>
      </c>
      <c r="D51" s="246">
        <v>41975.63690127297</v>
      </c>
      <c r="E51" s="246">
        <v>65631.502475732777</v>
      </c>
      <c r="F51" s="247">
        <v>72180.339591966695</v>
      </c>
      <c r="G51" s="246">
        <v>43588.736384138319</v>
      </c>
      <c r="H51" s="246">
        <v>54520.524293849645</v>
      </c>
      <c r="I51" s="246">
        <v>63245.793308474298</v>
      </c>
      <c r="J51" s="247">
        <v>67644.63671821692</v>
      </c>
      <c r="K51" s="246">
        <v>44007.164330529253</v>
      </c>
      <c r="L51" s="246">
        <v>56273.660179726743</v>
      </c>
      <c r="M51" s="246">
        <v>60525.772278240955</v>
      </c>
      <c r="N51" s="247">
        <v>74383.904174092168</v>
      </c>
      <c r="O51" s="246">
        <v>52959.5166808949</v>
      </c>
      <c r="P51" s="246">
        <v>68023.5166808949</v>
      </c>
      <c r="Q51" s="246">
        <v>71106.7562980168</v>
      </c>
      <c r="R51" s="247">
        <v>81924.307153991147</v>
      </c>
      <c r="S51" s="246">
        <v>33697.927386163188</v>
      </c>
      <c r="T51" s="246">
        <v>41120.255904505691</v>
      </c>
      <c r="U51" s="246">
        <v>44933</v>
      </c>
    </row>
    <row r="52" spans="2:21" ht="15">
      <c r="B52" s="232" t="s">
        <v>308</v>
      </c>
      <c r="C52" s="248">
        <v>7571.8219573813794</v>
      </c>
      <c r="D52" s="248">
        <v>20330.316701297561</v>
      </c>
      <c r="E52" s="248">
        <v>26935.764082020971</v>
      </c>
      <c r="F52" s="249">
        <v>29068.384154941108</v>
      </c>
      <c r="G52" s="248">
        <v>10347.109848855496</v>
      </c>
      <c r="H52" s="248">
        <v>18018.553166393584</v>
      </c>
      <c r="I52" s="248">
        <v>24177.058589313579</v>
      </c>
      <c r="J52" s="249">
        <v>46223.029045672592</v>
      </c>
      <c r="K52" s="248">
        <v>13274</v>
      </c>
      <c r="L52" s="248">
        <v>28171.114836341389</v>
      </c>
      <c r="M52" s="248">
        <v>37838.114836341389</v>
      </c>
      <c r="N52" s="249">
        <v>51889.114836341389</v>
      </c>
      <c r="O52" s="248">
        <v>13112</v>
      </c>
      <c r="P52" s="248">
        <v>26033</v>
      </c>
      <c r="Q52" s="248">
        <v>44130</v>
      </c>
      <c r="R52" s="249">
        <v>65239.666666666664</v>
      </c>
      <c r="S52" s="248">
        <v>23596.672136716006</v>
      </c>
      <c r="T52" s="248">
        <v>38251.672136716006</v>
      </c>
      <c r="U52" s="248">
        <v>63406</v>
      </c>
    </row>
    <row r="53" spans="2:21" ht="15">
      <c r="B53" s="215" t="s">
        <v>310</v>
      </c>
      <c r="C53" s="246">
        <v>6217.1818082938662</v>
      </c>
      <c r="D53" s="246">
        <v>16276.056404167901</v>
      </c>
      <c r="E53" s="246">
        <v>22583.602626658259</v>
      </c>
      <c r="F53" s="247">
        <v>22819.067381030716</v>
      </c>
      <c r="G53" s="246">
        <v>6912.2976715105724</v>
      </c>
      <c r="H53" s="246">
        <v>9684.7004541121078</v>
      </c>
      <c r="I53" s="246">
        <v>13591.97253275728</v>
      </c>
      <c r="J53" s="247">
        <v>30258.922980049279</v>
      </c>
      <c r="K53" s="246">
        <v>7513</v>
      </c>
      <c r="L53" s="246">
        <v>12939</v>
      </c>
      <c r="M53" s="246">
        <v>20757</v>
      </c>
      <c r="N53" s="247">
        <v>32117</v>
      </c>
      <c r="O53" s="246">
        <v>11027</v>
      </c>
      <c r="P53" s="246">
        <v>21943</v>
      </c>
      <c r="Q53" s="246">
        <v>38174</v>
      </c>
      <c r="R53" s="247">
        <v>57280</v>
      </c>
      <c r="S53" s="246">
        <v>14934</v>
      </c>
      <c r="T53" s="246">
        <v>27190</v>
      </c>
      <c r="U53" s="246">
        <v>43595</v>
      </c>
    </row>
    <row r="54" spans="2:21" ht="15">
      <c r="B54" s="215" t="s">
        <v>311</v>
      </c>
      <c r="C54" s="246">
        <v>1354.640149087513</v>
      </c>
      <c r="D54" s="246">
        <v>4054.2602971296587</v>
      </c>
      <c r="E54" s="246">
        <v>4352.1614553627132</v>
      </c>
      <c r="F54" s="247">
        <v>6249.3167739103937</v>
      </c>
      <c r="G54" s="246">
        <v>3434.8121773449238</v>
      </c>
      <c r="H54" s="246">
        <v>8333.8527122814776</v>
      </c>
      <c r="I54" s="246">
        <v>10585.086056556298</v>
      </c>
      <c r="J54" s="247">
        <v>15964.106065623317</v>
      </c>
      <c r="K54" s="246">
        <v>5761</v>
      </c>
      <c r="L54" s="246">
        <v>15232.114836341389</v>
      </c>
      <c r="M54" s="246">
        <v>17081.114836341389</v>
      </c>
      <c r="N54" s="247">
        <v>19772.114836341389</v>
      </c>
      <c r="O54" s="246">
        <v>2085</v>
      </c>
      <c r="P54" s="246">
        <v>4090</v>
      </c>
      <c r="Q54" s="246">
        <v>5956</v>
      </c>
      <c r="R54" s="247">
        <v>7959.6666666666661</v>
      </c>
      <c r="S54" s="246">
        <v>8662.672136716008</v>
      </c>
      <c r="T54" s="246">
        <v>11061.672136716008</v>
      </c>
      <c r="U54" s="246">
        <v>19811</v>
      </c>
    </row>
    <row r="55" spans="2:21" ht="15">
      <c r="B55" s="47" t="s">
        <v>391</v>
      </c>
      <c r="C55" s="364">
        <v>0</v>
      </c>
      <c r="D55" s="364">
        <v>0</v>
      </c>
      <c r="E55" s="364">
        <v>0</v>
      </c>
      <c r="F55" s="365">
        <v>0</v>
      </c>
      <c r="G55" s="364">
        <v>0</v>
      </c>
      <c r="H55" s="364">
        <v>0</v>
      </c>
      <c r="I55" s="364">
        <v>0</v>
      </c>
      <c r="J55" s="365">
        <v>0</v>
      </c>
      <c r="K55" s="364">
        <v>0</v>
      </c>
      <c r="L55" s="364">
        <v>0</v>
      </c>
      <c r="M55" s="364">
        <v>0</v>
      </c>
      <c r="N55" s="365">
        <v>0</v>
      </c>
      <c r="O55" s="364">
        <v>0</v>
      </c>
      <c r="P55" s="364">
        <v>0</v>
      </c>
      <c r="Q55" s="364">
        <v>0</v>
      </c>
      <c r="R55" s="365">
        <v>0</v>
      </c>
      <c r="S55" s="364">
        <v>0</v>
      </c>
      <c r="T55" s="364">
        <v>0</v>
      </c>
      <c r="U55" s="237">
        <v>96000</v>
      </c>
    </row>
    <row r="56" spans="2:21" ht="6.5" customHeight="1">
      <c r="B56" s="215"/>
      <c r="C56" s="246"/>
      <c r="D56" s="246"/>
      <c r="E56" s="246"/>
      <c r="F56" s="247"/>
      <c r="G56" s="246"/>
      <c r="H56" s="246"/>
      <c r="I56" s="246"/>
      <c r="J56" s="247"/>
      <c r="K56" s="246"/>
      <c r="L56" s="246"/>
      <c r="M56" s="246"/>
      <c r="N56" s="247"/>
      <c r="O56" s="246"/>
      <c r="P56" s="246"/>
      <c r="Q56" s="246"/>
      <c r="R56" s="247"/>
      <c r="S56" s="246"/>
      <c r="T56" s="246"/>
      <c r="U56" s="246"/>
    </row>
    <row r="57" spans="2:21" ht="15">
      <c r="B57" s="47" t="s">
        <v>8</v>
      </c>
      <c r="C57" s="237">
        <v>57337.699204997582</v>
      </c>
      <c r="D57" s="237">
        <v>102229.35743042028</v>
      </c>
      <c r="E57" s="237">
        <v>166964.22905027575</v>
      </c>
      <c r="F57" s="241">
        <v>205163.54448868753</v>
      </c>
      <c r="G57" s="237">
        <v>80270.645079238457</v>
      </c>
      <c r="H57" s="237">
        <v>131459.53310031473</v>
      </c>
      <c r="I57" s="237">
        <v>180125.92903379753</v>
      </c>
      <c r="J57" s="241">
        <v>229064.87231836404</v>
      </c>
      <c r="K57" s="237">
        <v>84734.994220441251</v>
      </c>
      <c r="L57" s="237">
        <v>142541.11322467055</v>
      </c>
      <c r="M57" s="237">
        <v>190476.22623724682</v>
      </c>
      <c r="N57" s="241">
        <v>250238.74578290569</v>
      </c>
      <c r="O57" s="237">
        <v>107144.78083526448</v>
      </c>
      <c r="P57" s="237">
        <v>167093.0217747406</v>
      </c>
      <c r="Q57" s="237">
        <v>216039.70669025436</v>
      </c>
      <c r="R57" s="241">
        <v>274169.68211486744</v>
      </c>
      <c r="S57" s="237">
        <v>84601.526981935953</v>
      </c>
      <c r="T57" s="237">
        <v>138584.71207149277</v>
      </c>
      <c r="U57" s="237">
        <v>289781</v>
      </c>
    </row>
    <row r="58" spans="2:21" ht="15">
      <c r="B58" s="226" t="s">
        <v>312</v>
      </c>
      <c r="C58" s="250">
        <v>41835.460763893636</v>
      </c>
      <c r="D58" s="250">
        <v>69393.838277417424</v>
      </c>
      <c r="E58" s="250">
        <v>115855.90840839458</v>
      </c>
      <c r="F58" s="251">
        <v>147133.55025559152</v>
      </c>
      <c r="G58" s="250">
        <v>64653.572239951282</v>
      </c>
      <c r="H58" s="250">
        <v>103793.03170348947</v>
      </c>
      <c r="I58" s="250">
        <v>141651.1200658209</v>
      </c>
      <c r="J58" s="251">
        <v>158278.99601982976</v>
      </c>
      <c r="K58" s="250">
        <v>62663.715249241199</v>
      </c>
      <c r="L58" s="250">
        <v>103899.74132703299</v>
      </c>
      <c r="M58" s="250">
        <v>138580.37339636747</v>
      </c>
      <c r="N58" s="251">
        <v>183120.21517409215</v>
      </c>
      <c r="O58" s="250">
        <v>78467.346003541941</v>
      </c>
      <c r="P58" s="250">
        <v>121637.86033195477</v>
      </c>
      <c r="Q58" s="250">
        <v>144452.96065706876</v>
      </c>
      <c r="R58" s="251">
        <v>170103.08670109525</v>
      </c>
      <c r="S58" s="250">
        <v>54474.00648521995</v>
      </c>
      <c r="T58" s="250">
        <v>85204.049496558495</v>
      </c>
      <c r="U58" s="250">
        <v>108587</v>
      </c>
    </row>
    <row r="59" spans="2:21" ht="15">
      <c r="B59" s="41" t="s">
        <v>313</v>
      </c>
      <c r="C59" s="238">
        <v>15502.238441103949</v>
      </c>
      <c r="D59" s="238">
        <v>32835.519153002861</v>
      </c>
      <c r="E59" s="238">
        <v>51108.320641881161</v>
      </c>
      <c r="F59" s="242">
        <v>58029.994233096004</v>
      </c>
      <c r="G59" s="238">
        <v>15617.072839287173</v>
      </c>
      <c r="H59" s="238">
        <v>27666.501396825261</v>
      </c>
      <c r="I59" s="238">
        <v>38474.80896797662</v>
      </c>
      <c r="J59" s="242">
        <v>70785.876298534291</v>
      </c>
      <c r="K59" s="238">
        <v>22071.278971200052</v>
      </c>
      <c r="L59" s="238">
        <v>38641.371897637575</v>
      </c>
      <c r="M59" s="238">
        <v>51895.852840879365</v>
      </c>
      <c r="N59" s="242">
        <v>67118.530608813526</v>
      </c>
      <c r="O59" s="238">
        <v>28677.434831722541</v>
      </c>
      <c r="P59" s="238">
        <v>45455.161442785851</v>
      </c>
      <c r="Q59" s="238">
        <v>71586.746033185598</v>
      </c>
      <c r="R59" s="242">
        <v>104066.59541377219</v>
      </c>
      <c r="S59" s="238">
        <v>30127.520496716003</v>
      </c>
      <c r="T59" s="238">
        <v>53380.662574934278</v>
      </c>
      <c r="U59" s="238">
        <v>85194</v>
      </c>
    </row>
    <row r="60" spans="2:21" ht="15">
      <c r="B60" s="229" t="s">
        <v>392</v>
      </c>
      <c r="C60" s="366">
        <v>0</v>
      </c>
      <c r="D60" s="366">
        <v>0</v>
      </c>
      <c r="E60" s="366">
        <v>0</v>
      </c>
      <c r="F60" s="367">
        <v>0</v>
      </c>
      <c r="G60" s="366">
        <v>0</v>
      </c>
      <c r="H60" s="366">
        <v>0</v>
      </c>
      <c r="I60" s="366">
        <v>0</v>
      </c>
      <c r="J60" s="367">
        <v>0</v>
      </c>
      <c r="K60" s="366">
        <v>0</v>
      </c>
      <c r="L60" s="366">
        <v>0</v>
      </c>
      <c r="M60" s="366">
        <v>0</v>
      </c>
      <c r="N60" s="367">
        <v>0</v>
      </c>
      <c r="O60" s="366">
        <v>0</v>
      </c>
      <c r="P60" s="366">
        <v>0</v>
      </c>
      <c r="Q60" s="366">
        <v>0</v>
      </c>
      <c r="R60" s="367">
        <v>0</v>
      </c>
      <c r="S60" s="366">
        <v>0</v>
      </c>
      <c r="T60" s="366">
        <v>0</v>
      </c>
      <c r="U60" s="252">
        <v>181194</v>
      </c>
    </row>
  </sheetData>
  <pageMargins left="0.7" right="0.7" top="0.75" bottom="0.75" header="0.3" footer="0.3"/>
  <pageSetup paperSize="9" scale="3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D3B76-1146-4C45-8924-6CC1060F36E8}">
  <dimension ref="B5:V54"/>
  <sheetViews>
    <sheetView showGridLines="0" view="pageBreakPreview" zoomScale="70" zoomScaleNormal="70" zoomScaleSheetLayoutView="70" workbookViewId="0">
      <pane xSplit="3" ySplit="5" topLeftCell="G6" activePane="bottomRight" state="frozen"/>
      <selection pane="topRight" activeCell="D1" sqref="D1"/>
      <selection pane="bottomLeft" activeCell="A6" sqref="A6"/>
      <selection pane="bottomRight" activeCell="V14" sqref="V14"/>
    </sheetView>
  </sheetViews>
  <sheetFormatPr baseColWidth="10" defaultRowHeight="14.5" outlineLevelCol="1"/>
  <cols>
    <col min="1" max="1" width="3.7265625" customWidth="1"/>
    <col min="2" max="2" width="28.54296875" customWidth="1"/>
    <col min="3" max="3" width="6.08984375" bestFit="1" customWidth="1"/>
    <col min="4" max="6" width="10.90625" customWidth="1" outlineLevel="1"/>
    <col min="8" max="10" width="10.90625" outlineLevel="1"/>
    <col min="12" max="14" width="10.90625" outlineLevel="1"/>
    <col min="16" max="18" width="10.90625" outlineLevel="1"/>
    <col min="20" max="22" width="10.90625" outlineLevel="1"/>
  </cols>
  <sheetData>
    <row r="5" spans="2:22" ht="15.5" thickBot="1">
      <c r="B5" s="50"/>
      <c r="C5" s="50"/>
      <c r="D5" s="193" t="s">
        <v>370</v>
      </c>
      <c r="E5" s="193" t="s">
        <v>372</v>
      </c>
      <c r="F5" s="193" t="s">
        <v>371</v>
      </c>
      <c r="G5" s="194">
        <v>2021</v>
      </c>
      <c r="H5" s="193" t="s">
        <v>241</v>
      </c>
      <c r="I5" s="193" t="s">
        <v>242</v>
      </c>
      <c r="J5" s="193" t="s">
        <v>243</v>
      </c>
      <c r="K5" s="194">
        <v>2022</v>
      </c>
      <c r="L5" s="158" t="s">
        <v>236</v>
      </c>
      <c r="M5" s="158" t="s">
        <v>237</v>
      </c>
      <c r="N5" s="158" t="s">
        <v>238</v>
      </c>
      <c r="O5" s="194">
        <v>2023</v>
      </c>
      <c r="P5" s="158" t="s">
        <v>354</v>
      </c>
      <c r="Q5" s="158" t="s">
        <v>365</v>
      </c>
      <c r="R5" s="158" t="s">
        <v>375</v>
      </c>
      <c r="S5" s="194">
        <v>2024</v>
      </c>
      <c r="T5" s="158" t="s">
        <v>385</v>
      </c>
      <c r="U5" s="158" t="s">
        <v>386</v>
      </c>
      <c r="V5" s="158" t="s">
        <v>387</v>
      </c>
    </row>
    <row r="7" spans="2:22" ht="21.5">
      <c r="B7" s="80" t="s">
        <v>327</v>
      </c>
      <c r="C7" s="80"/>
      <c r="D7" s="159"/>
      <c r="E7" s="159"/>
      <c r="F7" s="159"/>
      <c r="G7" s="209"/>
      <c r="H7" s="159"/>
      <c r="I7" s="159"/>
      <c r="J7" s="159"/>
      <c r="K7" s="209"/>
      <c r="L7" s="159"/>
      <c r="M7" s="159"/>
      <c r="N7" s="159"/>
      <c r="O7" s="209"/>
      <c r="P7" s="159"/>
      <c r="Q7" s="159"/>
      <c r="R7" s="159"/>
      <c r="S7" s="209"/>
      <c r="T7" s="159"/>
      <c r="U7" s="159"/>
      <c r="V7" s="159"/>
    </row>
    <row r="8" spans="2:22" ht="15.5" thickBot="1">
      <c r="B8" s="50" t="s">
        <v>125</v>
      </c>
      <c r="C8" s="50"/>
      <c r="D8" s="193" t="s">
        <v>328</v>
      </c>
      <c r="E8" s="193" t="s">
        <v>329</v>
      </c>
      <c r="F8" s="193" t="s">
        <v>330</v>
      </c>
      <c r="G8" s="194">
        <v>2021</v>
      </c>
      <c r="H8" s="193" t="s">
        <v>241</v>
      </c>
      <c r="I8" s="193" t="s">
        <v>242</v>
      </c>
      <c r="J8" s="193" t="s">
        <v>243</v>
      </c>
      <c r="K8" s="194">
        <v>2022</v>
      </c>
      <c r="L8" s="158" t="s">
        <v>236</v>
      </c>
      <c r="M8" s="158" t="s">
        <v>237</v>
      </c>
      <c r="N8" s="158" t="s">
        <v>238</v>
      </c>
      <c r="O8" s="194">
        <v>2023</v>
      </c>
      <c r="P8" s="158" t="s">
        <v>354</v>
      </c>
      <c r="Q8" s="158" t="s">
        <v>365</v>
      </c>
      <c r="R8" s="158" t="s">
        <v>375</v>
      </c>
      <c r="S8" s="194">
        <v>2024</v>
      </c>
      <c r="T8" s="158" t="s">
        <v>385</v>
      </c>
      <c r="U8" s="158" t="s">
        <v>386</v>
      </c>
      <c r="V8" s="158" t="s">
        <v>387</v>
      </c>
    </row>
    <row r="9" spans="2:22" ht="15">
      <c r="B9" s="41" t="s">
        <v>1</v>
      </c>
      <c r="C9" s="41"/>
      <c r="D9" s="238">
        <v>3473.4085743202145</v>
      </c>
      <c r="E9" s="238">
        <v>26495.713039699658</v>
      </c>
      <c r="F9" s="238">
        <v>14338.254944818085</v>
      </c>
      <c r="G9" s="242">
        <v>2552.9685743592677</v>
      </c>
      <c r="H9" s="238">
        <v>11942.342707156968</v>
      </c>
      <c r="I9" s="238">
        <v>27513.741374362675</v>
      </c>
      <c r="J9" s="238">
        <v>7977.4081363827436</v>
      </c>
      <c r="K9" s="242">
        <v>2669.6661901711691</v>
      </c>
      <c r="L9" s="238">
        <v>9669.6885713723022</v>
      </c>
      <c r="M9" s="238">
        <v>23689.283603450171</v>
      </c>
      <c r="N9" s="238">
        <v>14693.928163045526</v>
      </c>
      <c r="O9" s="242">
        <v>2902.1950883834502</v>
      </c>
      <c r="P9" s="238">
        <v>2568.0839136333661</v>
      </c>
      <c r="Q9" s="238">
        <v>33295.694534606024</v>
      </c>
      <c r="R9" s="238">
        <v>19055.689675210029</v>
      </c>
      <c r="S9" s="242">
        <v>2392.6599231704449</v>
      </c>
      <c r="T9" s="238">
        <v>3473.1381449127648</v>
      </c>
      <c r="U9" s="238">
        <v>38961.313438859572</v>
      </c>
      <c r="V9" s="238">
        <v>25894.555451700126</v>
      </c>
    </row>
    <row r="10" spans="2:22" ht="15">
      <c r="B10" s="41" t="s">
        <v>3</v>
      </c>
      <c r="C10" s="41"/>
      <c r="D10" s="238">
        <v>1732.3553195618958</v>
      </c>
      <c r="E10" s="238">
        <v>9461.3445459956492</v>
      </c>
      <c r="F10" s="238">
        <v>16035.032289607463</v>
      </c>
      <c r="G10" s="242">
        <v>4665.476572651648</v>
      </c>
      <c r="H10" s="238">
        <v>10611.513272900433</v>
      </c>
      <c r="I10" s="238">
        <v>14654.152293648549</v>
      </c>
      <c r="J10" s="238">
        <v>13533.888977549885</v>
      </c>
      <c r="K10" s="242">
        <v>3748.6828319360998</v>
      </c>
      <c r="L10" s="238">
        <v>3067.0884417573598</v>
      </c>
      <c r="M10" s="238">
        <v>13118.657889006043</v>
      </c>
      <c r="N10" s="238">
        <v>10644.897936038713</v>
      </c>
      <c r="O10" s="242">
        <v>3034.0323561753189</v>
      </c>
      <c r="P10" s="238">
        <v>7484.7939836511759</v>
      </c>
      <c r="Q10" s="238">
        <v>17365.740600578116</v>
      </c>
      <c r="R10" s="238">
        <v>15764.103270526532</v>
      </c>
      <c r="S10" s="242">
        <v>3447.9936037415696</v>
      </c>
      <c r="T10" s="238">
        <v>5481.029873016294</v>
      </c>
      <c r="U10" s="238">
        <v>16908.367020385227</v>
      </c>
      <c r="V10" s="238">
        <v>11691.666322277246</v>
      </c>
    </row>
    <row r="11" spans="2:22" ht="15">
      <c r="B11" s="41" t="s">
        <v>5</v>
      </c>
      <c r="C11" s="41"/>
      <c r="D11" s="238">
        <v>10734.753774279547</v>
      </c>
      <c r="E11" s="238">
        <v>8773.7371523849106</v>
      </c>
      <c r="F11" s="238">
        <v>4557.693360561093</v>
      </c>
      <c r="G11" s="242">
        <v>16604.611449268035</v>
      </c>
      <c r="H11" s="238">
        <v>9897.4096184375467</v>
      </c>
      <c r="I11" s="238">
        <v>7191.6014635216843</v>
      </c>
      <c r="J11" s="238">
        <v>2665.3866830552424</v>
      </c>
      <c r="K11" s="242">
        <v>16956.83752097292</v>
      </c>
      <c r="L11" s="238">
        <v>9464.7158964685786</v>
      </c>
      <c r="M11" s="238">
        <v>2219.7961114233212</v>
      </c>
      <c r="N11" s="238">
        <v>1118.1294326250008</v>
      </c>
      <c r="O11" s="242">
        <v>13096.726831546524</v>
      </c>
      <c r="P11" s="238">
        <v>7285.5413979714049</v>
      </c>
      <c r="Q11" s="238">
        <v>6889.7540025809722</v>
      </c>
      <c r="R11" s="238">
        <v>1757.0136041613328</v>
      </c>
      <c r="S11" s="242">
        <v>15400.445944982144</v>
      </c>
      <c r="T11" s="238">
        <v>11294.998546818397</v>
      </c>
      <c r="U11" s="238">
        <v>7661.031787533444</v>
      </c>
      <c r="V11" s="238">
        <v>3776.2475031364497</v>
      </c>
    </row>
    <row r="12" spans="2:22" ht="15">
      <c r="B12" s="41" t="s">
        <v>6</v>
      </c>
      <c r="C12" s="41"/>
      <c r="D12" s="238">
        <v>1927.8083820411443</v>
      </c>
      <c r="E12" s="238">
        <v>2504.7362182483084</v>
      </c>
      <c r="F12" s="238">
        <v>2522.7584380407025</v>
      </c>
      <c r="G12" s="242">
        <v>968.92802433821214</v>
      </c>
      <c r="H12" s="238">
        <v>7734.5235088079753</v>
      </c>
      <c r="I12" s="238">
        <v>7038.9763968892148</v>
      </c>
      <c r="J12" s="238">
        <v>2667.9946310089913</v>
      </c>
      <c r="K12" s="242">
        <v>1492.7769781206739</v>
      </c>
      <c r="L12" s="238">
        <v>4738.9052365489833</v>
      </c>
      <c r="M12" s="238">
        <v>2417.1572032129243</v>
      </c>
      <c r="N12" s="238">
        <v>1781.3253613862817</v>
      </c>
      <c r="O12" s="242">
        <v>1047.9966274265305</v>
      </c>
      <c r="P12" s="238">
        <v>1327.7645428923406</v>
      </c>
      <c r="Q12" s="238">
        <v>614.57439475896024</v>
      </c>
      <c r="R12" s="238">
        <v>691.5409645003125</v>
      </c>
      <c r="S12" s="242">
        <v>1047.3124844815586</v>
      </c>
      <c r="T12" s="238">
        <v>3074.8128688516117</v>
      </c>
      <c r="U12" s="238">
        <v>1457.3708209534241</v>
      </c>
      <c r="V12" s="238">
        <v>572.13401700430018</v>
      </c>
    </row>
    <row r="13" spans="2:22" ht="15">
      <c r="B13" s="41" t="s">
        <v>318</v>
      </c>
      <c r="C13" s="41"/>
      <c r="D13" s="238">
        <v>0</v>
      </c>
      <c r="E13" s="238">
        <v>319.98506059339741</v>
      </c>
      <c r="F13" s="238">
        <v>2568.8759000397008</v>
      </c>
      <c r="G13" s="242">
        <v>782.00319850048697</v>
      </c>
      <c r="H13" s="238">
        <v>643.28975746502033</v>
      </c>
      <c r="I13" s="238">
        <v>1278.0335524154907</v>
      </c>
      <c r="J13" s="238">
        <v>4141.0136650949289</v>
      </c>
      <c r="K13" s="242">
        <v>2784.0295472210687</v>
      </c>
      <c r="L13" s="238">
        <v>1597.1125992567531</v>
      </c>
      <c r="M13" s="238">
        <v>2683.8559385857616</v>
      </c>
      <c r="N13" s="238">
        <v>3907.9589007799841</v>
      </c>
      <c r="O13" s="242">
        <v>862.85948952197725</v>
      </c>
      <c r="P13" s="238">
        <v>808.32474114829733</v>
      </c>
      <c r="Q13" s="238">
        <v>1271.6748968903994</v>
      </c>
      <c r="R13" s="238">
        <v>4209.3916932744105</v>
      </c>
      <c r="S13" s="242">
        <v>2401.2934923135017</v>
      </c>
      <c r="T13" s="238">
        <v>720.1785193657272</v>
      </c>
      <c r="U13" s="238">
        <v>446.49097383845793</v>
      </c>
      <c r="V13" s="238">
        <v>668.63833186425018</v>
      </c>
    </row>
    <row r="14" spans="2:22" ht="15">
      <c r="B14" s="41" t="s">
        <v>319</v>
      </c>
      <c r="C14" s="41"/>
      <c r="D14" s="238">
        <v>8225.609426331308</v>
      </c>
      <c r="E14" s="238">
        <v>12269.500197780886</v>
      </c>
      <c r="F14" s="238">
        <v>13273.294758034604</v>
      </c>
      <c r="G14" s="242">
        <v>4871.7733828013952</v>
      </c>
      <c r="H14" s="238">
        <v>3744.2654153679846</v>
      </c>
      <c r="I14" s="238">
        <v>18373.231246846561</v>
      </c>
      <c r="J14" s="238">
        <v>15592.57980144612</v>
      </c>
      <c r="K14" s="242">
        <v>13366.688104815485</v>
      </c>
      <c r="L14" s="238">
        <v>13149.255708180155</v>
      </c>
      <c r="M14" s="238">
        <v>17864.00738819634</v>
      </c>
      <c r="N14" s="238">
        <v>13103.392554128219</v>
      </c>
      <c r="O14" s="242">
        <v>9314.3698452607605</v>
      </c>
      <c r="P14" s="238">
        <v>22545.449208178798</v>
      </c>
      <c r="Q14" s="238">
        <v>20103.760705985263</v>
      </c>
      <c r="R14" s="238">
        <v>30192.614115164935</v>
      </c>
      <c r="S14" s="242">
        <v>32624.206538738985</v>
      </c>
      <c r="T14" s="238">
        <v>25527.710742123472</v>
      </c>
      <c r="U14" s="238">
        <v>22932.025204981779</v>
      </c>
      <c r="V14" s="238">
        <v>22972.450092126019</v>
      </c>
    </row>
    <row r="15" spans="2:22" ht="15">
      <c r="B15" s="41" t="s">
        <v>124</v>
      </c>
      <c r="C15" s="41"/>
      <c r="D15" s="238">
        <v>3423.7388381207447</v>
      </c>
      <c r="E15" s="238">
        <v>5717.0525898632577</v>
      </c>
      <c r="F15" s="238">
        <v>11910.759123879228</v>
      </c>
      <c r="G15" s="242">
        <v>8121.2766931366841</v>
      </c>
      <c r="H15" s="238">
        <v>9545.7088999332827</v>
      </c>
      <c r="I15" s="238">
        <v>8274.884640806913</v>
      </c>
      <c r="J15" s="238">
        <v>11197.483325616007</v>
      </c>
      <c r="K15" s="242">
        <v>6907.370527000734</v>
      </c>
      <c r="L15" s="238">
        <v>8133.8717831527183</v>
      </c>
      <c r="M15" s="238">
        <v>8709.5371372415284</v>
      </c>
      <c r="N15" s="238">
        <v>12445.401697680381</v>
      </c>
      <c r="O15" s="242">
        <v>10562.719185190854</v>
      </c>
      <c r="P15" s="238">
        <v>8096.3260259211229</v>
      </c>
      <c r="Q15" s="238">
        <v>13844.674910012853</v>
      </c>
      <c r="R15" s="238">
        <v>17288.363012535348</v>
      </c>
      <c r="S15" s="242">
        <v>14543.285538415286</v>
      </c>
      <c r="T15" s="238">
        <v>13702.425908053527</v>
      </c>
      <c r="U15" s="238">
        <v>13101.862310380291</v>
      </c>
      <c r="V15" s="238">
        <v>13091.999644921423</v>
      </c>
    </row>
    <row r="16" spans="2:22" ht="15">
      <c r="B16" s="41" t="s">
        <v>320</v>
      </c>
      <c r="C16" s="41"/>
      <c r="D16" s="238">
        <v>750.91192845733929</v>
      </c>
      <c r="E16" s="238">
        <v>840.72370556954945</v>
      </c>
      <c r="F16" s="238">
        <v>2693.3787237562969</v>
      </c>
      <c r="G16" s="242">
        <v>1541.3597437505603</v>
      </c>
      <c r="H16" s="238">
        <v>1365</v>
      </c>
      <c r="I16" s="238">
        <v>1167.5990301641848</v>
      </c>
      <c r="J16" s="238">
        <v>1519.7863999556098</v>
      </c>
      <c r="K16" s="242">
        <v>1192</v>
      </c>
      <c r="L16" s="238">
        <v>695</v>
      </c>
      <c r="M16" s="238">
        <v>176</v>
      </c>
      <c r="N16" s="238">
        <v>1542</v>
      </c>
      <c r="O16" s="242">
        <v>852</v>
      </c>
      <c r="P16" s="238">
        <v>394</v>
      </c>
      <c r="Q16" s="238">
        <v>13</v>
      </c>
      <c r="R16" s="238">
        <v>0</v>
      </c>
      <c r="S16" s="242">
        <v>0</v>
      </c>
      <c r="T16" s="238">
        <v>0</v>
      </c>
      <c r="U16" s="238">
        <v>0</v>
      </c>
      <c r="V16" s="238">
        <v>0</v>
      </c>
    </row>
    <row r="17" spans="2:22" ht="15">
      <c r="B17" s="41" t="s">
        <v>249</v>
      </c>
      <c r="C17" s="41"/>
      <c r="D17" s="238">
        <v>10001.482360065294</v>
      </c>
      <c r="E17" s="238">
        <v>12557.582195833835</v>
      </c>
      <c r="F17" s="238">
        <v>49914.816825385147</v>
      </c>
      <c r="G17" s="242">
        <v>5811.667746617687</v>
      </c>
      <c r="H17" s="238">
        <v>1719.902537042509</v>
      </c>
      <c r="I17" s="238">
        <v>15955.393640702558</v>
      </c>
      <c r="J17" s="238">
        <v>30081.3799837236</v>
      </c>
      <c r="K17" s="242">
        <v>22539</v>
      </c>
      <c r="L17" s="238">
        <v>14258</v>
      </c>
      <c r="M17" s="238">
        <v>18704</v>
      </c>
      <c r="N17" s="238">
        <v>45104</v>
      </c>
      <c r="O17" s="242">
        <v>29337</v>
      </c>
      <c r="P17" s="238">
        <v>25671</v>
      </c>
      <c r="Q17" s="238">
        <v>32874</v>
      </c>
      <c r="R17" s="238">
        <v>31681.166481892746</v>
      </c>
      <c r="S17" s="242">
        <v>20581</v>
      </c>
      <c r="T17" s="238">
        <v>15665</v>
      </c>
      <c r="U17" s="238">
        <v>10605</v>
      </c>
      <c r="V17" s="238">
        <v>30066</v>
      </c>
    </row>
    <row r="18" spans="2:22" ht="15">
      <c r="B18" s="41" t="s">
        <v>250</v>
      </c>
      <c r="C18" s="41"/>
      <c r="D18" s="238">
        <v>27821.282465378335</v>
      </c>
      <c r="E18" s="238">
        <v>57422.118427891714</v>
      </c>
      <c r="F18" s="238">
        <v>82503.699281170731</v>
      </c>
      <c r="G18" s="242">
        <v>72496</v>
      </c>
      <c r="H18" s="238">
        <v>46530.694997678249</v>
      </c>
      <c r="I18" s="238">
        <v>51395.954312714777</v>
      </c>
      <c r="J18" s="238">
        <v>78548</v>
      </c>
      <c r="K18" s="242">
        <v>63785</v>
      </c>
      <c r="L18" s="238">
        <v>57616</v>
      </c>
      <c r="M18" s="238">
        <v>79561</v>
      </c>
      <c r="N18" s="238">
        <v>116506</v>
      </c>
      <c r="O18" s="242">
        <v>95918</v>
      </c>
      <c r="P18" s="238">
        <v>97452</v>
      </c>
      <c r="Q18" s="238">
        <v>97181</v>
      </c>
      <c r="R18" s="238">
        <v>97966.68970650321</v>
      </c>
      <c r="S18" s="242">
        <v>72795</v>
      </c>
      <c r="T18" s="238">
        <v>29753</v>
      </c>
      <c r="U18" s="238">
        <v>15070</v>
      </c>
      <c r="V18" s="238">
        <v>88554</v>
      </c>
    </row>
    <row r="19" spans="2:22" ht="15">
      <c r="B19" s="215" t="s">
        <v>168</v>
      </c>
      <c r="C19" s="214"/>
      <c r="D19" s="246">
        <v>19649.343650501112</v>
      </c>
      <c r="E19" s="246">
        <v>40467.50819239534</v>
      </c>
      <c r="F19" s="246">
        <v>36591.246389307642</v>
      </c>
      <c r="G19" s="247">
        <v>28770.622230982888</v>
      </c>
      <c r="H19" s="246">
        <v>25240</v>
      </c>
      <c r="I19" s="246">
        <v>32018.096565483011</v>
      </c>
      <c r="J19" s="246">
        <v>61539</v>
      </c>
      <c r="K19" s="247">
        <v>51374</v>
      </c>
      <c r="L19" s="246">
        <v>41557</v>
      </c>
      <c r="M19" s="246">
        <v>36314</v>
      </c>
      <c r="N19" s="246">
        <v>93513</v>
      </c>
      <c r="O19" s="247">
        <v>68502</v>
      </c>
      <c r="P19" s="246">
        <v>79632</v>
      </c>
      <c r="Q19" s="246">
        <v>91187</v>
      </c>
      <c r="R19" s="246">
        <v>91928.756603219488</v>
      </c>
      <c r="S19" s="247">
        <v>67442</v>
      </c>
      <c r="T19" s="246">
        <v>19034</v>
      </c>
      <c r="U19" s="246">
        <v>12142</v>
      </c>
      <c r="V19" s="246">
        <v>83331</v>
      </c>
    </row>
    <row r="20" spans="2:22" ht="15">
      <c r="B20" s="215" t="s">
        <v>167</v>
      </c>
      <c r="C20" s="214"/>
      <c r="D20" s="246">
        <v>8171.9388148772232</v>
      </c>
      <c r="E20" s="246">
        <v>16954.610235496377</v>
      </c>
      <c r="F20" s="246">
        <v>45912.452890024644</v>
      </c>
      <c r="G20" s="247">
        <v>43725.377769017112</v>
      </c>
      <c r="H20" s="246">
        <v>21291</v>
      </c>
      <c r="I20" s="246">
        <v>19377.857747231767</v>
      </c>
      <c r="J20" s="246">
        <v>17009</v>
      </c>
      <c r="K20" s="247">
        <v>12439</v>
      </c>
      <c r="L20" s="246">
        <v>16059</v>
      </c>
      <c r="M20" s="246">
        <v>43247</v>
      </c>
      <c r="N20" s="246">
        <v>22993</v>
      </c>
      <c r="O20" s="247">
        <v>27416</v>
      </c>
      <c r="P20" s="246">
        <v>17820</v>
      </c>
      <c r="Q20" s="246">
        <v>5994</v>
      </c>
      <c r="R20" s="246">
        <v>6037.9331032837154</v>
      </c>
      <c r="S20" s="247">
        <v>5353</v>
      </c>
      <c r="T20" s="246">
        <v>10719</v>
      </c>
      <c r="U20" s="246">
        <v>2928</v>
      </c>
      <c r="V20" s="246">
        <v>5223</v>
      </c>
    </row>
    <row r="21" spans="2:22" ht="15">
      <c r="B21" s="41" t="s">
        <v>321</v>
      </c>
      <c r="C21" s="41"/>
      <c r="D21" s="238">
        <v>2725.0551099305385</v>
      </c>
      <c r="E21" s="238">
        <v>2324.368052440625</v>
      </c>
      <c r="F21" s="238">
        <v>3242.9468731006627</v>
      </c>
      <c r="G21" s="242">
        <v>4750.2227272219943</v>
      </c>
      <c r="H21" s="238">
        <v>4131.4401818400756</v>
      </c>
      <c r="I21" s="238">
        <v>3311.6261966438942</v>
      </c>
      <c r="J21" s="238">
        <v>3558.9112395430006</v>
      </c>
      <c r="K21" s="242">
        <v>3199.2162277183656</v>
      </c>
      <c r="L21" s="238">
        <v>2458.7530627430533</v>
      </c>
      <c r="M21" s="238">
        <v>3013.7360586174359</v>
      </c>
      <c r="N21" s="238">
        <v>3348.5476621125194</v>
      </c>
      <c r="O21" s="242">
        <v>2380.9919575050394</v>
      </c>
      <c r="P21" s="238">
        <v>3494.5748153160994</v>
      </c>
      <c r="Q21" s="238">
        <v>4207.3098520542044</v>
      </c>
      <c r="R21" s="238">
        <v>4547.5759059141355</v>
      </c>
      <c r="S21" s="242">
        <v>6308.8476149845283</v>
      </c>
      <c r="T21" s="238">
        <v>7290.5196254123593</v>
      </c>
      <c r="U21" s="238">
        <v>9497.3318658983517</v>
      </c>
      <c r="V21" s="238">
        <v>5821.8489460995852</v>
      </c>
    </row>
    <row r="22" spans="2:22" ht="15">
      <c r="B22" s="41" t="s">
        <v>322</v>
      </c>
      <c r="C22" s="41"/>
      <c r="D22" s="238">
        <v>1101.7101937169271</v>
      </c>
      <c r="E22" s="238">
        <v>7098.7956580159107</v>
      </c>
      <c r="F22" s="238">
        <v>7753.6896010805322</v>
      </c>
      <c r="G22" s="242">
        <v>9547.2299960670916</v>
      </c>
      <c r="H22" s="238">
        <v>5936.5151052535884</v>
      </c>
      <c r="I22" s="238">
        <v>4754.8273213292659</v>
      </c>
      <c r="J22" s="238">
        <v>3806.2889213208041</v>
      </c>
      <c r="K22" s="242">
        <v>7799.0017944934207</v>
      </c>
      <c r="L22" s="238">
        <v>5951.7899291667345</v>
      </c>
      <c r="M22" s="238">
        <v>7461.0539712817954</v>
      </c>
      <c r="N22" s="238">
        <v>4098.1789599555559</v>
      </c>
      <c r="O22" s="242">
        <v>6459.2661793256584</v>
      </c>
      <c r="P22" s="238">
        <v>5696.4863447571879</v>
      </c>
      <c r="Q22" s="238">
        <v>3858.6280871253362</v>
      </c>
      <c r="R22" s="238">
        <v>4068.611505735727</v>
      </c>
      <c r="S22" s="242">
        <v>8929.3229744554847</v>
      </c>
      <c r="T22" s="238">
        <v>7766.9228101806675</v>
      </c>
      <c r="U22" s="238">
        <v>7615.4764607134548</v>
      </c>
      <c r="V22" s="238">
        <v>9536.2673862166994</v>
      </c>
    </row>
    <row r="23" spans="2:22" ht="15">
      <c r="B23" s="41" t="s">
        <v>323</v>
      </c>
      <c r="C23" s="41"/>
      <c r="D23" s="238">
        <v>683.92704152197996</v>
      </c>
      <c r="E23" s="260">
        <v>0</v>
      </c>
      <c r="F23" s="238">
        <v>887.69184225093738</v>
      </c>
      <c r="G23" s="242">
        <v>859.91280647328438</v>
      </c>
      <c r="H23" s="238">
        <v>601.33355664249893</v>
      </c>
      <c r="I23" s="238">
        <v>1134.0987222024473</v>
      </c>
      <c r="J23" s="238">
        <v>602.01655966108672</v>
      </c>
      <c r="K23" s="242">
        <v>793.51507656864385</v>
      </c>
      <c r="L23" s="238">
        <v>955.38536449713934</v>
      </c>
      <c r="M23" s="238">
        <v>1936.6259655722783</v>
      </c>
      <c r="N23" s="238">
        <v>1806.1527909330352</v>
      </c>
      <c r="O23" s="242">
        <v>1259.6030368877159</v>
      </c>
      <c r="P23" s="238">
        <v>1472.4398625487347</v>
      </c>
      <c r="Q23" s="238">
        <v>3484.6838763127294</v>
      </c>
      <c r="R23" s="238">
        <v>2152.3386901824788</v>
      </c>
      <c r="S23" s="242">
        <v>3113.6565449284703</v>
      </c>
      <c r="T23" s="238">
        <v>3124.2821774978984</v>
      </c>
      <c r="U23" s="238">
        <v>3129.9320421630377</v>
      </c>
      <c r="V23" s="238">
        <v>2663.011378910277</v>
      </c>
    </row>
    <row r="24" spans="2:22" ht="15">
      <c r="B24" s="41" t="s">
        <v>324</v>
      </c>
      <c r="C24" s="41"/>
      <c r="D24" s="260">
        <v>0</v>
      </c>
      <c r="E24" s="260">
        <v>0</v>
      </c>
      <c r="F24" s="260">
        <v>0</v>
      </c>
      <c r="G24" s="253">
        <v>0</v>
      </c>
      <c r="H24" s="260">
        <v>0</v>
      </c>
      <c r="I24" s="260">
        <v>0</v>
      </c>
      <c r="J24" s="260">
        <v>0</v>
      </c>
      <c r="K24" s="242">
        <v>1032.7055791876091</v>
      </c>
      <c r="L24" s="238">
        <v>451.16518037228849</v>
      </c>
      <c r="M24" s="238">
        <v>454.81703612963247</v>
      </c>
      <c r="N24" s="238">
        <v>495</v>
      </c>
      <c r="O24" s="242">
        <v>370.04350400002824</v>
      </c>
      <c r="P24" s="238">
        <v>307.75721153571243</v>
      </c>
      <c r="Q24" s="238">
        <v>477.72235524136801</v>
      </c>
      <c r="R24" s="238">
        <v>0</v>
      </c>
      <c r="S24" s="242">
        <v>2179.3136357263324</v>
      </c>
      <c r="T24" s="238">
        <v>709.31706200629299</v>
      </c>
      <c r="U24" s="238">
        <v>1083.2406007536786</v>
      </c>
      <c r="V24" s="238">
        <v>279.88935395934936</v>
      </c>
    </row>
    <row r="25" spans="2:22" ht="15">
      <c r="B25" s="41" t="s">
        <v>246</v>
      </c>
      <c r="C25" s="41"/>
      <c r="D25" s="238">
        <v>13.458045038878028</v>
      </c>
      <c r="E25" s="238">
        <v>42.864051817200512</v>
      </c>
      <c r="F25" s="238">
        <v>39.342574548663457</v>
      </c>
      <c r="G25" s="242">
        <v>1006</v>
      </c>
      <c r="H25" s="238">
        <v>832</v>
      </c>
      <c r="I25" s="238">
        <v>499.42726231386018</v>
      </c>
      <c r="J25" s="238">
        <v>483.85306847186769</v>
      </c>
      <c r="K25" s="242">
        <v>1133</v>
      </c>
      <c r="L25" s="238">
        <v>535</v>
      </c>
      <c r="M25" s="238">
        <v>374</v>
      </c>
      <c r="N25" s="238">
        <v>788</v>
      </c>
      <c r="O25" s="242">
        <v>746</v>
      </c>
      <c r="P25" s="238">
        <v>781</v>
      </c>
      <c r="Q25" s="238">
        <v>822</v>
      </c>
      <c r="R25" s="238">
        <v>1567</v>
      </c>
      <c r="S25" s="242">
        <v>1211</v>
      </c>
      <c r="T25" s="238">
        <v>2321</v>
      </c>
      <c r="U25" s="238">
        <v>1567</v>
      </c>
      <c r="V25" s="238">
        <v>636</v>
      </c>
    </row>
    <row r="26" spans="2:22" ht="15">
      <c r="B26" s="41" t="s">
        <v>325</v>
      </c>
      <c r="C26" s="41"/>
      <c r="D26" s="260">
        <v>0</v>
      </c>
      <c r="E26" s="260">
        <v>0</v>
      </c>
      <c r="F26" s="260">
        <v>0</v>
      </c>
      <c r="G26" s="253">
        <v>0</v>
      </c>
      <c r="H26" s="260">
        <v>0</v>
      </c>
      <c r="I26" s="260">
        <v>0</v>
      </c>
      <c r="J26" s="260">
        <v>0</v>
      </c>
      <c r="K26" s="253">
        <v>0</v>
      </c>
      <c r="L26" s="238">
        <v>90</v>
      </c>
      <c r="M26" s="238">
        <v>184</v>
      </c>
      <c r="N26" s="349">
        <v>100</v>
      </c>
      <c r="O26" s="242">
        <v>278</v>
      </c>
      <c r="P26" s="238">
        <v>203</v>
      </c>
      <c r="Q26" s="238">
        <v>199</v>
      </c>
      <c r="R26" s="238">
        <v>45</v>
      </c>
      <c r="S26" s="242">
        <v>37</v>
      </c>
      <c r="T26" s="238">
        <v>308</v>
      </c>
      <c r="U26" s="238">
        <v>55</v>
      </c>
      <c r="V26" s="238">
        <v>47</v>
      </c>
    </row>
    <row r="27" spans="2:22" ht="15">
      <c r="B27" s="41" t="s">
        <v>159</v>
      </c>
      <c r="C27" s="41"/>
      <c r="D27" s="238">
        <v>1293.7410806893015</v>
      </c>
      <c r="E27" s="238">
        <v>1806.8096587721659</v>
      </c>
      <c r="F27" s="238">
        <v>750.94306165859939</v>
      </c>
      <c r="G27" s="242">
        <v>3674.1324563366898</v>
      </c>
      <c r="H27" s="238">
        <v>3453.9885537646451</v>
      </c>
      <c r="I27" s="238">
        <v>2179.7453826614628</v>
      </c>
      <c r="J27" s="238">
        <v>2959.5016667067043</v>
      </c>
      <c r="K27" s="242">
        <v>3272.3283928405745</v>
      </c>
      <c r="L27" s="238">
        <v>2600.7592751251445</v>
      </c>
      <c r="M27" s="238">
        <v>2693.9077590456559</v>
      </c>
      <c r="N27" s="238">
        <v>2814.1614910115313</v>
      </c>
      <c r="O27" s="242">
        <v>1900.5284246350702</v>
      </c>
      <c r="P27" s="238">
        <v>1020.5116520476913</v>
      </c>
      <c r="Q27" s="238">
        <v>1236.960981108839</v>
      </c>
      <c r="R27" s="238">
        <v>755.22365431564162</v>
      </c>
      <c r="S27" s="242">
        <v>1142.1457438079537</v>
      </c>
      <c r="T27" s="238">
        <v>1287.064849907491</v>
      </c>
      <c r="U27" s="238">
        <v>4128.9185663224898</v>
      </c>
      <c r="V27" s="238">
        <v>4451.2299815897186</v>
      </c>
    </row>
    <row r="28" spans="2:22" ht="15">
      <c r="B28" s="47" t="s">
        <v>8</v>
      </c>
      <c r="C28" s="47"/>
      <c r="D28" s="237">
        <v>73895.784494414576</v>
      </c>
      <c r="E28" s="237">
        <v>147592.46650308988</v>
      </c>
      <c r="F28" s="237">
        <v>212953.83502338378</v>
      </c>
      <c r="G28" s="241">
        <v>138253.56337152305</v>
      </c>
      <c r="H28" s="237">
        <v>118689.92811229077</v>
      </c>
      <c r="I28" s="237">
        <v>164723.29283722353</v>
      </c>
      <c r="J28" s="237">
        <v>179335.49305953659</v>
      </c>
      <c r="K28" s="241">
        <v>152671.81877104676</v>
      </c>
      <c r="L28" s="237">
        <v>135432.49104864121</v>
      </c>
      <c r="M28" s="237">
        <v>185261.43606176288</v>
      </c>
      <c r="N28" s="237">
        <v>234297.07494969675</v>
      </c>
      <c r="O28" s="241">
        <v>180322.33252585892</v>
      </c>
      <c r="P28" s="237">
        <v>186609.05369960197</v>
      </c>
      <c r="Q28" s="237">
        <v>237740.17919725506</v>
      </c>
      <c r="R28" s="237">
        <v>231742.32227991681</v>
      </c>
      <c r="S28" s="241">
        <v>188154.48403974625</v>
      </c>
      <c r="T28" s="237">
        <v>131499.40112814651</v>
      </c>
      <c r="U28" s="237">
        <v>154220.36109278322</v>
      </c>
      <c r="V28" s="237">
        <v>220722.93840980544</v>
      </c>
    </row>
    <row r="31" spans="2:22" ht="21.5">
      <c r="B31" s="80" t="s">
        <v>327</v>
      </c>
      <c r="C31" s="80"/>
      <c r="D31" s="159"/>
      <c r="E31" s="159"/>
      <c r="F31" s="159"/>
      <c r="G31" s="209"/>
      <c r="H31" s="159"/>
      <c r="I31" s="159"/>
      <c r="J31" s="159"/>
      <c r="K31" s="209"/>
      <c r="L31" s="159"/>
      <c r="M31" s="159"/>
      <c r="N31" s="159"/>
      <c r="O31" s="209"/>
      <c r="P31" s="159"/>
      <c r="Q31" s="159"/>
      <c r="R31" s="159"/>
      <c r="S31" s="209"/>
      <c r="T31" s="159"/>
      <c r="U31" s="159"/>
      <c r="V31" s="159"/>
    </row>
    <row r="32" spans="2:22" ht="15.5" thickBot="1">
      <c r="B32" s="50" t="s">
        <v>326</v>
      </c>
      <c r="C32" s="50"/>
      <c r="D32" s="193" t="s">
        <v>370</v>
      </c>
      <c r="E32" s="193" t="s">
        <v>372</v>
      </c>
      <c r="F32" s="193" t="s">
        <v>371</v>
      </c>
      <c r="G32" s="194">
        <v>2021</v>
      </c>
      <c r="H32" s="193" t="s">
        <v>241</v>
      </c>
      <c r="I32" s="193" t="s">
        <v>242</v>
      </c>
      <c r="J32" s="193" t="s">
        <v>243</v>
      </c>
      <c r="K32" s="194">
        <v>2022</v>
      </c>
      <c r="L32" s="158" t="s">
        <v>236</v>
      </c>
      <c r="M32" s="158" t="s">
        <v>237</v>
      </c>
      <c r="N32" s="158" t="s">
        <v>238</v>
      </c>
      <c r="O32" s="194">
        <v>2023</v>
      </c>
      <c r="P32" s="158" t="s">
        <v>354</v>
      </c>
      <c r="Q32" s="158" t="s">
        <v>365</v>
      </c>
      <c r="R32" s="158" t="s">
        <v>375</v>
      </c>
      <c r="S32" s="194">
        <v>2024</v>
      </c>
      <c r="T32" s="158" t="s">
        <v>385</v>
      </c>
      <c r="U32" s="158" t="s">
        <v>386</v>
      </c>
      <c r="V32" s="158" t="s">
        <v>387</v>
      </c>
    </row>
    <row r="33" spans="2:22" ht="15">
      <c r="B33" s="41" t="s">
        <v>1</v>
      </c>
      <c r="C33" s="41" t="s">
        <v>314</v>
      </c>
      <c r="D33" s="238">
        <v>8244.8832300000013</v>
      </c>
      <c r="E33" s="238">
        <v>86098.655230000004</v>
      </c>
      <c r="F33" s="238">
        <v>43524.535230000009</v>
      </c>
      <c r="G33" s="242">
        <v>7382.3120000000017</v>
      </c>
      <c r="H33" s="238">
        <v>27416.914000000008</v>
      </c>
      <c r="I33" s="238">
        <v>86403.405999999988</v>
      </c>
      <c r="J33" s="238">
        <v>22745.337999999996</v>
      </c>
      <c r="K33" s="242">
        <v>6403.3230000000012</v>
      </c>
      <c r="L33" s="238">
        <v>21107.864000000001</v>
      </c>
      <c r="M33" s="238">
        <v>66082.688000000009</v>
      </c>
      <c r="N33" s="238">
        <v>32637.238090000003</v>
      </c>
      <c r="O33" s="242">
        <v>8896.9310000000005</v>
      </c>
      <c r="P33" s="238">
        <v>8213.4760000000024</v>
      </c>
      <c r="Q33" s="238">
        <v>115711.77327999998</v>
      </c>
      <c r="R33" s="238">
        <v>62489.42628</v>
      </c>
      <c r="S33" s="242">
        <v>9429.6610000000001</v>
      </c>
      <c r="T33" s="238">
        <v>10963.001</v>
      </c>
      <c r="U33" s="238">
        <v>169108.81999999998</v>
      </c>
      <c r="V33" s="238">
        <v>79895.227000000014</v>
      </c>
    </row>
    <row r="34" spans="2:22" ht="15">
      <c r="B34" s="41" t="s">
        <v>3</v>
      </c>
      <c r="C34" s="41" t="s">
        <v>314</v>
      </c>
      <c r="D34" s="238">
        <v>10876.59290407904</v>
      </c>
      <c r="E34" s="238">
        <v>46559.078404079053</v>
      </c>
      <c r="F34" s="238">
        <v>82970.45299999998</v>
      </c>
      <c r="G34" s="242">
        <v>24972.32800999999</v>
      </c>
      <c r="H34" s="238">
        <v>47814.409209999991</v>
      </c>
      <c r="I34" s="238">
        <v>81739.736210000003</v>
      </c>
      <c r="J34" s="238">
        <v>67876.07980706844</v>
      </c>
      <c r="K34" s="242">
        <v>18532.636999999984</v>
      </c>
      <c r="L34" s="238">
        <v>13724.651799999987</v>
      </c>
      <c r="M34" s="238">
        <v>56429.19479999999</v>
      </c>
      <c r="N34" s="238">
        <v>55711.950999999986</v>
      </c>
      <c r="O34" s="242">
        <v>16182.620999999985</v>
      </c>
      <c r="P34" s="238">
        <v>47729.402999999991</v>
      </c>
      <c r="Q34" s="238">
        <v>114962.966</v>
      </c>
      <c r="R34" s="238">
        <v>97738.683000000005</v>
      </c>
      <c r="S34" s="242">
        <v>21807.381000000001</v>
      </c>
      <c r="T34" s="238">
        <v>32275.601999999999</v>
      </c>
      <c r="U34" s="238">
        <v>109552.656</v>
      </c>
      <c r="V34" s="238">
        <v>71444.972400000013</v>
      </c>
    </row>
    <row r="35" spans="2:22" ht="15">
      <c r="B35" s="41" t="s">
        <v>5</v>
      </c>
      <c r="C35" s="41" t="s">
        <v>314</v>
      </c>
      <c r="D35" s="238">
        <v>55115.01311</v>
      </c>
      <c r="E35" s="238">
        <v>48709.117109999999</v>
      </c>
      <c r="F35" s="238">
        <v>20976.286000000004</v>
      </c>
      <c r="G35" s="242">
        <v>75184.471000000005</v>
      </c>
      <c r="H35" s="238">
        <v>35936.816000000006</v>
      </c>
      <c r="I35" s="238">
        <v>23612.629000000001</v>
      </c>
      <c r="J35" s="238">
        <v>9516.6260000000002</v>
      </c>
      <c r="K35" s="242">
        <v>56376.718000000001</v>
      </c>
      <c r="L35" s="238">
        <v>35823.017999999996</v>
      </c>
      <c r="M35" s="238">
        <v>9850.9079999999976</v>
      </c>
      <c r="N35" s="238">
        <v>5146.3579999999984</v>
      </c>
      <c r="O35" s="242">
        <v>60933.574999999997</v>
      </c>
      <c r="P35" s="238">
        <v>39750.161</v>
      </c>
      <c r="Q35" s="238">
        <v>30842.761999999995</v>
      </c>
      <c r="R35" s="238">
        <v>9495.1760000000013</v>
      </c>
      <c r="S35" s="242">
        <v>86353.802599999995</v>
      </c>
      <c r="T35" s="238">
        <v>56002.569999999992</v>
      </c>
      <c r="U35" s="238">
        <v>41583.748</v>
      </c>
      <c r="V35" s="238">
        <v>20414.334999999999</v>
      </c>
    </row>
    <row r="36" spans="2:22" ht="15">
      <c r="B36" s="41" t="s">
        <v>6</v>
      </c>
      <c r="C36" s="41" t="s">
        <v>314</v>
      </c>
      <c r="D36" s="238">
        <v>4738.59</v>
      </c>
      <c r="E36" s="238">
        <v>7370.0182947998392</v>
      </c>
      <c r="F36" s="238">
        <v>4184.5748481091996</v>
      </c>
      <c r="G36" s="242">
        <v>1907.0680946991999</v>
      </c>
      <c r="H36" s="238">
        <v>14114.410921849199</v>
      </c>
      <c r="I36" s="238">
        <v>12788.0691816092</v>
      </c>
      <c r="J36" s="238">
        <v>3561.7036045899995</v>
      </c>
      <c r="K36" s="242">
        <v>951.51556842000002</v>
      </c>
      <c r="L36" s="238">
        <v>12795.366730930002</v>
      </c>
      <c r="M36" s="238">
        <v>4516.6208842400001</v>
      </c>
      <c r="N36" s="238">
        <v>2762.9710206299997</v>
      </c>
      <c r="O36" s="242">
        <v>2540.3789211499998</v>
      </c>
      <c r="P36" s="238">
        <v>2525.58594743</v>
      </c>
      <c r="Q36" s="238">
        <v>1170.6556511499998</v>
      </c>
      <c r="R36" s="238">
        <v>964.63728635999996</v>
      </c>
      <c r="S36" s="242">
        <v>1920.0212719199999</v>
      </c>
      <c r="T36" s="238">
        <v>9468.0855609707342</v>
      </c>
      <c r="U36" s="238">
        <v>4208.1223363099998</v>
      </c>
      <c r="V36" s="238">
        <v>1050.75420145</v>
      </c>
    </row>
    <row r="37" spans="2:22" ht="15">
      <c r="B37" s="41" t="s">
        <v>318</v>
      </c>
      <c r="C37" s="41" t="s">
        <v>314</v>
      </c>
      <c r="D37" s="238">
        <v>0</v>
      </c>
      <c r="E37" s="238">
        <v>370</v>
      </c>
      <c r="F37" s="238">
        <v>1359.2439999999999</v>
      </c>
      <c r="G37" s="242">
        <v>442.46369999999996</v>
      </c>
      <c r="H37" s="238">
        <v>393.33311927</v>
      </c>
      <c r="I37" s="238">
        <v>698.82608927000001</v>
      </c>
      <c r="J37" s="238">
        <v>2754.3528892700006</v>
      </c>
      <c r="K37" s="242">
        <v>1853.7292892699998</v>
      </c>
      <c r="L37" s="238">
        <v>976.03728926999997</v>
      </c>
      <c r="M37" s="238">
        <v>1580.7555892700004</v>
      </c>
      <c r="N37" s="238">
        <v>4319.7663592699992</v>
      </c>
      <c r="O37" s="242">
        <v>2289.4443500000002</v>
      </c>
      <c r="P37" s="238">
        <v>1507.4174</v>
      </c>
      <c r="Q37" s="238">
        <v>1498.0772000000002</v>
      </c>
      <c r="R37" s="238">
        <v>2070.8732</v>
      </c>
      <c r="S37" s="242">
        <v>1831.6648</v>
      </c>
      <c r="T37" s="238">
        <v>559.33205000000009</v>
      </c>
      <c r="U37" s="238">
        <v>427.52504999999996</v>
      </c>
      <c r="V37" s="238">
        <v>690.91405000000009</v>
      </c>
    </row>
    <row r="38" spans="2:22" ht="15">
      <c r="B38" s="41" t="s">
        <v>319</v>
      </c>
      <c r="C38" s="41" t="s">
        <v>314</v>
      </c>
      <c r="D38" s="238">
        <v>37358.339</v>
      </c>
      <c r="E38" s="238">
        <v>47036.896000000001</v>
      </c>
      <c r="F38" s="238">
        <v>47550.950000000004</v>
      </c>
      <c r="G38" s="242">
        <v>16926.045000000002</v>
      </c>
      <c r="H38" s="238">
        <v>14654.58</v>
      </c>
      <c r="I38" s="238">
        <v>63122.919478748168</v>
      </c>
      <c r="J38" s="238">
        <v>50357.839</v>
      </c>
      <c r="K38" s="242">
        <v>33982.975000000006</v>
      </c>
      <c r="L38" s="238">
        <v>36493.255161540008</v>
      </c>
      <c r="M38" s="238">
        <v>42639.080211964763</v>
      </c>
      <c r="N38" s="238">
        <v>35389.56235</v>
      </c>
      <c r="O38" s="242">
        <v>31516.943520000004</v>
      </c>
      <c r="P38" s="238">
        <v>49257.325165500006</v>
      </c>
      <c r="Q38" s="238">
        <v>38560.368147779998</v>
      </c>
      <c r="R38" s="238">
        <v>67274.417397710029</v>
      </c>
      <c r="S38" s="242">
        <v>76965.005263009996</v>
      </c>
      <c r="T38" s="238">
        <v>69824.529407000009</v>
      </c>
      <c r="U38" s="238">
        <v>69316.867454220017</v>
      </c>
      <c r="V38" s="238">
        <v>72028.466484999983</v>
      </c>
    </row>
    <row r="39" spans="2:22" ht="15">
      <c r="B39" s="41" t="s">
        <v>124</v>
      </c>
      <c r="C39" s="41" t="s">
        <v>314</v>
      </c>
      <c r="D39" s="238">
        <v>4460.188502</v>
      </c>
      <c r="E39" s="238">
        <v>7525.5135020000007</v>
      </c>
      <c r="F39" s="238">
        <v>13798.219999978797</v>
      </c>
      <c r="G39" s="242">
        <v>8841.7574999999997</v>
      </c>
      <c r="H39" s="238">
        <v>10265.487499999999</v>
      </c>
      <c r="I39" s="238">
        <v>8548.7844999999998</v>
      </c>
      <c r="J39" s="238">
        <v>12059.416000000001</v>
      </c>
      <c r="K39" s="242">
        <v>7600.8140000000003</v>
      </c>
      <c r="L39" s="238">
        <v>8680.594000000001</v>
      </c>
      <c r="M39" s="238">
        <v>9155.8125</v>
      </c>
      <c r="N39" s="238">
        <v>11161.4445</v>
      </c>
      <c r="O39" s="242">
        <v>11096.309499999999</v>
      </c>
      <c r="P39" s="238">
        <v>5536.2124899999999</v>
      </c>
      <c r="Q39" s="238">
        <v>9973.7273999999998</v>
      </c>
      <c r="R39" s="238">
        <v>16352.1504</v>
      </c>
      <c r="S39" s="242">
        <v>14121.772130000001</v>
      </c>
      <c r="T39" s="238">
        <v>12390.947990000001</v>
      </c>
      <c r="U39" s="238">
        <v>12523.408940000001</v>
      </c>
      <c r="V39" s="238">
        <v>16501.58685</v>
      </c>
    </row>
    <row r="40" spans="2:22" ht="15">
      <c r="B40" s="41" t="s">
        <v>320</v>
      </c>
      <c r="C40" s="41" t="s">
        <v>314</v>
      </c>
      <c r="D40" s="238">
        <v>3381.1430000000023</v>
      </c>
      <c r="E40" s="238">
        <v>3320.1390000000024</v>
      </c>
      <c r="F40" s="238">
        <v>7297.5905000000039</v>
      </c>
      <c r="G40" s="242">
        <v>4284.2375000000029</v>
      </c>
      <c r="H40" s="238">
        <v>3219.1895000000022</v>
      </c>
      <c r="I40" s="238">
        <v>3039.3310000000019</v>
      </c>
      <c r="J40" s="238">
        <v>3611.9610000000007</v>
      </c>
      <c r="K40" s="242">
        <v>2729.808500000001</v>
      </c>
      <c r="L40" s="238">
        <v>1547.2399999999998</v>
      </c>
      <c r="M40" s="238">
        <v>369.30999999999949</v>
      </c>
      <c r="N40" s="238">
        <v>3401.67</v>
      </c>
      <c r="O40" s="242">
        <v>1834.380000000001</v>
      </c>
      <c r="P40" s="238">
        <v>870.27</v>
      </c>
      <c r="Q40" s="238">
        <v>29.879999999999654</v>
      </c>
      <c r="R40" s="238">
        <v>0</v>
      </c>
      <c r="S40" s="242">
        <v>0</v>
      </c>
      <c r="T40" s="238">
        <v>0</v>
      </c>
      <c r="U40" s="238">
        <v>0</v>
      </c>
      <c r="V40" s="238">
        <v>0</v>
      </c>
    </row>
    <row r="41" spans="2:22" ht="15">
      <c r="B41" s="41" t="s">
        <v>249</v>
      </c>
      <c r="C41" s="41" t="s">
        <v>314</v>
      </c>
      <c r="D41" s="238">
        <v>42338.322804502102</v>
      </c>
      <c r="E41" s="238">
        <v>40487.861625141028</v>
      </c>
      <c r="F41" s="238">
        <v>157850.62776904501</v>
      </c>
      <c r="G41" s="242">
        <v>18865.97516358969</v>
      </c>
      <c r="H41" s="238">
        <v>4884.8260767457505</v>
      </c>
      <c r="I41" s="238">
        <v>44060.81082070581</v>
      </c>
      <c r="J41" s="238">
        <v>94637.142479085742</v>
      </c>
      <c r="K41" s="242">
        <v>72421.261404422752</v>
      </c>
      <c r="L41" s="238">
        <v>42076.709999999985</v>
      </c>
      <c r="M41" s="238">
        <v>54983.580000000016</v>
      </c>
      <c r="N41" s="238">
        <v>140682.44</v>
      </c>
      <c r="O41" s="242">
        <v>76691.23000000004</v>
      </c>
      <c r="P41" s="238">
        <v>76117.829999999987</v>
      </c>
      <c r="Q41" s="238">
        <v>109220.67</v>
      </c>
      <c r="R41" s="238">
        <v>100130.78999999998</v>
      </c>
      <c r="S41" s="242">
        <v>61513.960000000057</v>
      </c>
      <c r="T41" s="238">
        <v>47168.05999999999</v>
      </c>
      <c r="U41" s="238">
        <v>34252.560000000005</v>
      </c>
      <c r="V41" s="238">
        <v>93669.73000000001</v>
      </c>
    </row>
    <row r="42" spans="2:22" ht="15">
      <c r="B42" s="41" t="s">
        <v>250</v>
      </c>
      <c r="C42" s="41" t="s">
        <v>315</v>
      </c>
      <c r="D42" s="238">
        <v>87535.41899999998</v>
      </c>
      <c r="E42" s="238">
        <v>135074.92000256691</v>
      </c>
      <c r="F42" s="238">
        <v>185653.68299960095</v>
      </c>
      <c r="G42" s="242">
        <v>152857.52500067212</v>
      </c>
      <c r="H42" s="238">
        <v>80832.315999999963</v>
      </c>
      <c r="I42" s="238">
        <v>98707.254998572462</v>
      </c>
      <c r="J42" s="238">
        <v>169294.58666277397</v>
      </c>
      <c r="K42" s="242">
        <v>134690.10899134277</v>
      </c>
      <c r="L42" s="238">
        <v>115070.32</v>
      </c>
      <c r="M42" s="238">
        <v>159706.91999999998</v>
      </c>
      <c r="N42" s="238">
        <v>251815.91999999998</v>
      </c>
      <c r="O42" s="242">
        <v>186699.31000000006</v>
      </c>
      <c r="P42" s="238">
        <v>194424.16999999998</v>
      </c>
      <c r="Q42" s="238">
        <v>218438.23</v>
      </c>
      <c r="R42" s="238">
        <v>214683.32</v>
      </c>
      <c r="S42" s="242">
        <v>165736.40000000005</v>
      </c>
      <c r="T42" s="238">
        <v>64096.509999999995</v>
      </c>
      <c r="U42" s="238">
        <v>33302.230000000003</v>
      </c>
      <c r="V42" s="238">
        <v>197338.86999999997</v>
      </c>
    </row>
    <row r="43" spans="2:22" ht="15">
      <c r="B43" s="215" t="s">
        <v>168</v>
      </c>
      <c r="C43" s="214" t="s">
        <v>315</v>
      </c>
      <c r="D43" s="246">
        <v>59617.813999999977</v>
      </c>
      <c r="E43" s="246">
        <v>94385.201999999917</v>
      </c>
      <c r="F43" s="246">
        <v>84181.495999999956</v>
      </c>
      <c r="G43" s="247">
        <v>60590.776999999907</v>
      </c>
      <c r="H43" s="246">
        <v>41976.931999999972</v>
      </c>
      <c r="I43" s="246">
        <v>63319.917999999983</v>
      </c>
      <c r="J43" s="246">
        <v>134285.94000000006</v>
      </c>
      <c r="K43" s="247">
        <v>109562.96200000017</v>
      </c>
      <c r="L43" s="246">
        <v>83407.710000000006</v>
      </c>
      <c r="M43" s="246">
        <v>74398.429999999993</v>
      </c>
      <c r="N43" s="246">
        <v>204294.01</v>
      </c>
      <c r="O43" s="247">
        <v>135789.68000000002</v>
      </c>
      <c r="P43" s="246">
        <v>160628.09</v>
      </c>
      <c r="Q43" s="246">
        <v>205706.61000000002</v>
      </c>
      <c r="R43" s="246">
        <v>202089.61000000002</v>
      </c>
      <c r="S43" s="247">
        <v>154093.38000000006</v>
      </c>
      <c r="T43" s="246">
        <v>42995.299999999996</v>
      </c>
      <c r="U43" s="246">
        <v>26923.72</v>
      </c>
      <c r="V43" s="246">
        <v>185862.39999999997</v>
      </c>
    </row>
    <row r="44" spans="2:22" ht="15">
      <c r="B44" s="215" t="s">
        <v>167</v>
      </c>
      <c r="C44" s="214" t="s">
        <v>315</v>
      </c>
      <c r="D44" s="246">
        <v>27917.605000000007</v>
      </c>
      <c r="E44" s="246">
        <v>40689.718002566995</v>
      </c>
      <c r="F44" s="246">
        <v>101472.18699960099</v>
      </c>
      <c r="G44" s="247">
        <v>92266.748000672203</v>
      </c>
      <c r="H44" s="246">
        <v>38855.383999999991</v>
      </c>
      <c r="I44" s="246">
        <v>35387.336998572478</v>
      </c>
      <c r="J44" s="246">
        <v>35008.646662773921</v>
      </c>
      <c r="K44" s="247">
        <v>25127.146991342597</v>
      </c>
      <c r="L44" s="246">
        <v>31662.610000000004</v>
      </c>
      <c r="M44" s="246">
        <v>85308.489999999991</v>
      </c>
      <c r="N44" s="246">
        <v>47521.909999999989</v>
      </c>
      <c r="O44" s="247">
        <v>50909.630000000034</v>
      </c>
      <c r="P44" s="246">
        <v>33796.079999999987</v>
      </c>
      <c r="Q44" s="246">
        <v>12731.619999999995</v>
      </c>
      <c r="R44" s="246">
        <v>12593.709999999992</v>
      </c>
      <c r="S44" s="247">
        <v>11643.019999999977</v>
      </c>
      <c r="T44" s="246">
        <v>21101.21</v>
      </c>
      <c r="U44" s="246">
        <v>6378.510000000002</v>
      </c>
      <c r="V44" s="246">
        <v>11476.470000000001</v>
      </c>
    </row>
    <row r="45" spans="2:22" ht="15">
      <c r="B45" s="41" t="s">
        <v>321</v>
      </c>
      <c r="C45" s="41" t="s">
        <v>316</v>
      </c>
      <c r="D45" s="238">
        <v>6318.4338799999996</v>
      </c>
      <c r="E45" s="238">
        <v>4512.0595333199999</v>
      </c>
      <c r="F45" s="238">
        <v>6327.5971995999998</v>
      </c>
      <c r="G45" s="242">
        <v>8943.0859995999999</v>
      </c>
      <c r="H45" s="238">
        <v>7726.2804000000006</v>
      </c>
      <c r="I45" s="238">
        <v>5513.5450000000001</v>
      </c>
      <c r="J45" s="238">
        <v>5291.0890250000002</v>
      </c>
      <c r="K45" s="242">
        <v>5607.3514000000005</v>
      </c>
      <c r="L45" s="238">
        <v>4138.8625499999998</v>
      </c>
      <c r="M45" s="238">
        <v>4903.542488</v>
      </c>
      <c r="N45" s="238">
        <v>6036.7999519999994</v>
      </c>
      <c r="O45" s="242">
        <v>5215.1168399999988</v>
      </c>
      <c r="P45" s="238">
        <v>5411.214179999999</v>
      </c>
      <c r="Q45" s="238">
        <v>5924.9970999999996</v>
      </c>
      <c r="R45" s="238">
        <v>6819.2203</v>
      </c>
      <c r="S45" s="242">
        <v>9341.9452200000014</v>
      </c>
      <c r="T45" s="238">
        <v>10583.797</v>
      </c>
      <c r="U45" s="238">
        <v>14228.252</v>
      </c>
      <c r="V45" s="238">
        <v>6770.317</v>
      </c>
    </row>
    <row r="46" spans="2:22" ht="15">
      <c r="B46" s="41" t="s">
        <v>322</v>
      </c>
      <c r="C46" s="41" t="s">
        <v>314</v>
      </c>
      <c r="D46" s="238">
        <v>418.57499999999999</v>
      </c>
      <c r="E46" s="238">
        <v>2343.7750000000001</v>
      </c>
      <c r="F46" s="238">
        <v>2465.6970000000001</v>
      </c>
      <c r="G46" s="242">
        <v>3059.3497400000001</v>
      </c>
      <c r="H46" s="238">
        <v>1813.6100000000004</v>
      </c>
      <c r="I46" s="238">
        <v>1304.8</v>
      </c>
      <c r="J46" s="238">
        <v>975.65</v>
      </c>
      <c r="K46" s="242">
        <v>1802.4749999999999</v>
      </c>
      <c r="L46" s="238">
        <v>1549.1849999999999</v>
      </c>
      <c r="M46" s="238">
        <v>1952.6999999999998</v>
      </c>
      <c r="N46" s="238">
        <v>1298.3036999999999</v>
      </c>
      <c r="O46" s="242">
        <v>2257.8130000000001</v>
      </c>
      <c r="P46" s="238">
        <v>1412.3035</v>
      </c>
      <c r="Q46" s="238">
        <v>951.26220000000001</v>
      </c>
      <c r="R46" s="238">
        <v>1171.885</v>
      </c>
      <c r="S46" s="242">
        <v>2412.7888000000003</v>
      </c>
      <c r="T46" s="238">
        <v>2038.279</v>
      </c>
      <c r="U46" s="238">
        <v>2220.1419999999998</v>
      </c>
      <c r="V46" s="238">
        <v>2806.4859999999999</v>
      </c>
    </row>
    <row r="47" spans="2:22" ht="15">
      <c r="B47" s="41" t="s">
        <v>323</v>
      </c>
      <c r="C47" s="41" t="s">
        <v>314</v>
      </c>
      <c r="D47" s="238">
        <v>198.37014000000002</v>
      </c>
      <c r="E47" s="260">
        <v>0</v>
      </c>
      <c r="F47" s="238">
        <v>219.28749042000001</v>
      </c>
      <c r="G47" s="242">
        <v>204.74953042000001</v>
      </c>
      <c r="H47" s="238">
        <v>133.10282000999999</v>
      </c>
      <c r="I47" s="238">
        <v>250.89198001</v>
      </c>
      <c r="J47" s="238">
        <v>134.6241</v>
      </c>
      <c r="K47" s="242">
        <v>174.41783000000001</v>
      </c>
      <c r="L47" s="238">
        <v>204.70199</v>
      </c>
      <c r="M47" s="238">
        <v>435.71555999999998</v>
      </c>
      <c r="N47" s="238">
        <v>382.81880999999998</v>
      </c>
      <c r="O47" s="242">
        <v>370.39332999999999</v>
      </c>
      <c r="P47" s="238">
        <v>322.07753000000002</v>
      </c>
      <c r="Q47" s="238">
        <v>764.25548999999978</v>
      </c>
      <c r="R47" s="238">
        <v>457.94106999999985</v>
      </c>
      <c r="S47" s="242">
        <v>679.12919999999997</v>
      </c>
      <c r="T47" s="238">
        <v>655.88558999999998</v>
      </c>
      <c r="U47" s="238">
        <v>769.61602000000005</v>
      </c>
      <c r="V47" s="238">
        <v>724.58267999999987</v>
      </c>
    </row>
    <row r="48" spans="2:22" ht="15">
      <c r="B48" s="41" t="s">
        <v>324</v>
      </c>
      <c r="C48" s="41" t="s">
        <v>314</v>
      </c>
      <c r="D48" s="260">
        <v>0</v>
      </c>
      <c r="E48" s="260">
        <v>0</v>
      </c>
      <c r="F48" s="260">
        <v>0</v>
      </c>
      <c r="G48" s="253">
        <v>0</v>
      </c>
      <c r="H48" s="260">
        <v>0</v>
      </c>
      <c r="I48" s="260">
        <v>0</v>
      </c>
      <c r="J48" s="260">
        <v>0</v>
      </c>
      <c r="K48" s="242">
        <v>241.125</v>
      </c>
      <c r="L48" s="238">
        <v>99.960999999999999</v>
      </c>
      <c r="M48" s="238">
        <v>99.986000000000004</v>
      </c>
      <c r="N48" s="238">
        <v>110</v>
      </c>
      <c r="O48" s="242">
        <v>139.62499999969214</v>
      </c>
      <c r="P48" s="238">
        <v>61.174999999999997</v>
      </c>
      <c r="Q48" s="238">
        <v>80.25</v>
      </c>
      <c r="R48" s="238">
        <v>0</v>
      </c>
      <c r="S48" s="242">
        <v>345.22500000000002</v>
      </c>
      <c r="T48" s="238">
        <v>114.375</v>
      </c>
      <c r="U48" s="238">
        <v>190.42500000000001</v>
      </c>
      <c r="V48" s="238">
        <v>52.174999999999997</v>
      </c>
    </row>
    <row r="49" spans="2:22" ht="15">
      <c r="B49" s="41" t="s">
        <v>246</v>
      </c>
      <c r="C49" s="41" t="s">
        <v>317</v>
      </c>
      <c r="D49" s="238">
        <v>42899</v>
      </c>
      <c r="E49" s="238">
        <v>167375</v>
      </c>
      <c r="F49" s="238">
        <v>40030</v>
      </c>
      <c r="G49" s="242">
        <v>128817</v>
      </c>
      <c r="H49" s="238">
        <v>76793.062222201595</v>
      </c>
      <c r="I49" s="238">
        <v>21697</v>
      </c>
      <c r="J49" s="238">
        <v>34114</v>
      </c>
      <c r="K49" s="242">
        <v>78160</v>
      </c>
      <c r="L49" s="238">
        <v>33102</v>
      </c>
      <c r="M49" s="238">
        <v>17038</v>
      </c>
      <c r="N49" s="238">
        <v>37847</v>
      </c>
      <c r="O49" s="242">
        <v>37232</v>
      </c>
      <c r="P49" s="238">
        <v>44109</v>
      </c>
      <c r="Q49" s="238">
        <v>69199</v>
      </c>
      <c r="R49" s="238">
        <v>125647</v>
      </c>
      <c r="S49" s="242">
        <v>123633</v>
      </c>
      <c r="T49" s="238">
        <v>222244</v>
      </c>
      <c r="U49" s="238">
        <v>162701</v>
      </c>
      <c r="V49" s="238">
        <v>94459</v>
      </c>
    </row>
    <row r="50" spans="2:22" ht="15">
      <c r="B50" s="41" t="s">
        <v>325</v>
      </c>
      <c r="C50" s="41" t="s">
        <v>315</v>
      </c>
      <c r="D50" s="260">
        <v>0</v>
      </c>
      <c r="E50" s="260">
        <v>0</v>
      </c>
      <c r="F50" s="260">
        <v>0</v>
      </c>
      <c r="G50" s="253">
        <v>0</v>
      </c>
      <c r="H50" s="260">
        <v>0</v>
      </c>
      <c r="I50" s="260">
        <v>0</v>
      </c>
      <c r="J50" s="260">
        <v>0</v>
      </c>
      <c r="K50" s="253">
        <v>0</v>
      </c>
      <c r="L50" s="238">
        <v>91.77</v>
      </c>
      <c r="M50" s="76">
        <v>198.66000000000003</v>
      </c>
      <c r="N50" s="238">
        <v>110.21000000000004</v>
      </c>
      <c r="O50" s="242">
        <v>262.2</v>
      </c>
      <c r="P50" s="238">
        <v>201.17999999999998</v>
      </c>
      <c r="Q50" s="238">
        <v>197.79999999999998</v>
      </c>
      <c r="R50" s="238">
        <v>51.050000000000182</v>
      </c>
      <c r="S50" s="242">
        <v>48.149999999999807</v>
      </c>
      <c r="T50" s="238">
        <v>315.89</v>
      </c>
      <c r="U50" s="238">
        <v>51.79000000000002</v>
      </c>
      <c r="V50" s="238">
        <v>46.890000000000185</v>
      </c>
    </row>
    <row r="51" spans="2:22" ht="15">
      <c r="B51" s="41" t="s">
        <v>159</v>
      </c>
      <c r="C51" s="41" t="s">
        <v>314</v>
      </c>
      <c r="D51" s="238">
        <v>2563.4656613252769</v>
      </c>
      <c r="E51" s="238">
        <v>2021.5061699999999</v>
      </c>
      <c r="F51" s="238">
        <v>1644.4852599999999</v>
      </c>
      <c r="G51" s="242">
        <v>8347.4527399999788</v>
      </c>
      <c r="H51" s="238">
        <v>5931.3654999999999</v>
      </c>
      <c r="I51" s="238">
        <v>3735.0303399999975</v>
      </c>
      <c r="J51" s="238">
        <v>3913.5687000000034</v>
      </c>
      <c r="K51" s="242">
        <v>4306.8508199999924</v>
      </c>
      <c r="L51" s="238">
        <v>4056.6407000000004</v>
      </c>
      <c r="M51" s="238">
        <v>6719.4189510100005</v>
      </c>
      <c r="N51" s="238">
        <v>3636.6494929230748</v>
      </c>
      <c r="O51" s="242">
        <v>2754.6923000000002</v>
      </c>
      <c r="P51" s="238">
        <v>1640.6859999999999</v>
      </c>
      <c r="Q51" s="238">
        <v>1831.6212499999999</v>
      </c>
      <c r="R51" s="238">
        <v>982.27300000000002</v>
      </c>
      <c r="S51" s="242">
        <v>1663.8714</v>
      </c>
      <c r="T51" s="238">
        <v>1882.2655999999999</v>
      </c>
      <c r="U51" s="238">
        <v>4882.1459999999997</v>
      </c>
      <c r="V51" s="238">
        <v>3979.6889999999999</v>
      </c>
    </row>
    <row r="52" spans="2:22" ht="15">
      <c r="B52" s="47"/>
      <c r="C52" s="47"/>
      <c r="D52" s="237"/>
      <c r="E52" s="237"/>
      <c r="F52" s="237"/>
      <c r="G52" s="241"/>
      <c r="H52" s="237"/>
      <c r="I52" s="237"/>
      <c r="J52" s="237"/>
      <c r="K52" s="241"/>
      <c r="L52" s="237"/>
      <c r="M52" s="237"/>
      <c r="N52" s="237"/>
      <c r="O52" s="241"/>
      <c r="P52" s="237"/>
      <c r="Q52" s="237"/>
      <c r="R52" s="237"/>
      <c r="S52" s="241"/>
      <c r="T52" s="237"/>
      <c r="U52" s="237"/>
      <c r="V52" s="237"/>
    </row>
    <row r="53" spans="2:22">
      <c r="L53" s="355"/>
      <c r="M53" s="355"/>
      <c r="N53" s="355"/>
      <c r="O53" s="355"/>
      <c r="P53" s="355"/>
      <c r="Q53" s="355"/>
      <c r="R53" s="355"/>
      <c r="S53" s="355"/>
      <c r="T53" s="355"/>
      <c r="U53" s="355"/>
      <c r="V53" s="355"/>
    </row>
    <row r="54" spans="2:22">
      <c r="B54" s="321" t="s">
        <v>374</v>
      </c>
    </row>
  </sheetData>
  <pageMargins left="0.7" right="0.7" top="0.75" bottom="0.75" header="0.3" footer="0.3"/>
  <pageSetup paperSize="9" scale="32"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53944C947ABBC40B2E8446ECBF40152" ma:contentTypeVersion="12" ma:contentTypeDescription="Crear nuevo documento." ma:contentTypeScope="" ma:versionID="a5dfa5c9b6c03abe02867ff29a1f8757">
  <xsd:schema xmlns:xsd="http://www.w3.org/2001/XMLSchema" xmlns:xs="http://www.w3.org/2001/XMLSchema" xmlns:p="http://schemas.microsoft.com/office/2006/metadata/properties" xmlns:ns3="cefbd9c5-8816-43ef-9a98-92487ad83aed" xmlns:ns4="94bcaae2-4267-40f1-8b46-0d073c100824" targetNamespace="http://schemas.microsoft.com/office/2006/metadata/properties" ma:root="true" ma:fieldsID="986b34749b7fc4d81e407496db04372c" ns3:_="" ns4:_="">
    <xsd:import namespace="cefbd9c5-8816-43ef-9a98-92487ad83aed"/>
    <xsd:import namespace="94bcaae2-4267-40f1-8b46-0d073c100824"/>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bd9c5-8816-43ef-9a98-92487ad83a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4bcaae2-4267-40f1-8b46-0d073c100824"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SharingHintHash" ma:index="19"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88091E-745F-4FC2-BC04-858763E418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bd9c5-8816-43ef-9a98-92487ad83aed"/>
    <ds:schemaRef ds:uri="94bcaae2-4267-40f1-8b46-0d073c1008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5842DA4-5DC9-41D2-B225-5356FC891EAD}">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4bcaae2-4267-40f1-8b46-0d073c100824"/>
    <ds:schemaRef ds:uri="cefbd9c5-8816-43ef-9a98-92487ad83aed"/>
    <ds:schemaRef ds:uri="http://www.w3.org/XML/1998/namespace"/>
    <ds:schemaRef ds:uri="http://purl.org/dc/dcmitype/"/>
  </ds:schemaRefs>
</ds:datastoreItem>
</file>

<file path=customXml/itemProps3.xml><?xml version="1.0" encoding="utf-8"?>
<ds:datastoreItem xmlns:ds="http://schemas.openxmlformats.org/officeDocument/2006/customXml" ds:itemID="{5B12D63C-98EF-4E4E-9864-D5F23941751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11</vt:i4>
      </vt:variant>
    </vt:vector>
  </HeadingPairs>
  <TitlesOfParts>
    <vt:vector size="22" baseType="lpstr">
      <vt:lpstr>Cover</vt:lpstr>
      <vt:lpstr>Balance sheet</vt:lpstr>
      <vt:lpstr>P&amp;L</vt:lpstr>
      <vt:lpstr>Cash Flow</vt:lpstr>
      <vt:lpstr>Segments EBITDA</vt:lpstr>
      <vt:lpstr>Operational Data</vt:lpstr>
      <vt:lpstr>SE&amp;E Sales &amp; Costs</vt:lpstr>
      <vt:lpstr>Farming Sales</vt:lpstr>
      <vt:lpstr>Shareholder Distribution</vt:lpstr>
      <vt:lpstr>Indebtedness &amp; Capex</vt:lpstr>
      <vt:lpstr>Inventories</vt:lpstr>
      <vt:lpstr>'Balance sheet'!Área_de_impresión</vt:lpstr>
      <vt:lpstr>'Cash Flow'!Área_de_impresión</vt:lpstr>
      <vt:lpstr>Cover!Área_de_impresión</vt:lpstr>
      <vt:lpstr>'Farming Sales'!Área_de_impresión</vt:lpstr>
      <vt:lpstr>'Indebtedness &amp; Capex'!Área_de_impresión</vt:lpstr>
      <vt:lpstr>Inventories!Área_de_impresión</vt:lpstr>
      <vt:lpstr>'Operational Data'!Área_de_impresión</vt:lpstr>
      <vt:lpstr>'P&amp;L'!Área_de_impresión</vt:lpstr>
      <vt:lpstr>'SE&amp;E Sales &amp; Costs'!Área_de_impresión</vt:lpstr>
      <vt:lpstr>'Segments EBITDA'!Área_de_impresión</vt:lpstr>
      <vt:lpstr>'Shareholder Distribution'!Área_de_impresión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Ignacio Galleano</dc:creator>
  <cp:lastModifiedBy>Ingrid Baumann Fonay</cp:lastModifiedBy>
  <cp:lastPrinted>2023-04-05T13:38:08Z</cp:lastPrinted>
  <dcterms:created xsi:type="dcterms:W3CDTF">2016-08-24T18:25:18Z</dcterms:created>
  <dcterms:modified xsi:type="dcterms:W3CDTF">2025-11-11T21:44:00Z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0x010100953944C947ABBC40B2E8446ECBF40152</vt:lpwstr>
  </property>
</Properties>
</file>